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M CURSO - 30h" sheetId="1" r:id="rId4"/>
    <sheet state="visible" name="Publicação" sheetId="2" r:id="rId5"/>
    <sheet state="visible" name="ENCERRADOS" sheetId="3" r:id="rId6"/>
    <sheet state="visible" name="Calculadora" sheetId="4" r:id="rId7"/>
    <sheet state="visible" name="Página4" sheetId="5" r:id="rId8"/>
  </sheets>
  <definedNames>
    <definedName localSheetId="0" name="subject_url">#REF!</definedName>
    <definedName hidden="1" localSheetId="0" name="_xlnm._FilterDatabase">'EM CURSO - 30h'!$A$3:$E$96</definedName>
  </definedNames>
  <calcPr/>
  <extLst>
    <ext uri="GoogleSheetsCustomDataVersion2">
      <go:sheetsCustomData xmlns:go="http://customooxmlschemas.google.com/" r:id="rId9" roundtripDataChecksum="WC88rgpNTVxYt2xyL2dZjGadvQXu188ab6BR6OEiSl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6">
      <text>
        <t xml:space="preserve">26/07/2024 10:41:49
======</t>
      </text>
    </comment>
    <comment authorId="0" ref="A44">
      <text>
        <t xml:space="preserve">22/07/2024 17:04:51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7">
      <text>
        <t xml:space="preserve">======
ID#AAAAWuF0f4o
UFOP    (2019-08-22 14:10:56)
Cobrar certificado</t>
      </text>
    </comment>
  </commentList>
  <extLst>
    <ext uri="GoogleSheetsCustomDataVersion2">
      <go:sheetsCustomData xmlns:go="http://customooxmlschemas.google.com/" r:id="rId1" roundtripDataSignature="AMtx7mhgLCPRhrW2XwIOLVPOKmGnShR6cQ=="/>
    </ext>
  </extLst>
</comments>
</file>

<file path=xl/sharedStrings.xml><?xml version="1.0" encoding="utf-8"?>
<sst xmlns="http://schemas.openxmlformats.org/spreadsheetml/2006/main" count="9741" uniqueCount="3992">
  <si>
    <t>TAEs que cumprem jornada especial para servidor estudante - 30h/sem.</t>
  </si>
  <si>
    <t>Nome</t>
  </si>
  <si>
    <t>Siape</t>
  </si>
  <si>
    <t>Cargo</t>
  </si>
  <si>
    <t>Nível do Curso</t>
  </si>
  <si>
    <t>Curso</t>
  </si>
  <si>
    <t xml:space="preserve"> </t>
  </si>
  <si>
    <t xml:space="preserve"> Josemar Coelho Felix</t>
  </si>
  <si>
    <t>Técnico em Tecnolia da Informação</t>
  </si>
  <si>
    <t>Doutorado</t>
  </si>
  <si>
    <t>Ciência da Computação</t>
  </si>
  <si>
    <t>Adriana Souza Diniz</t>
  </si>
  <si>
    <t>Enfermeiro</t>
  </si>
  <si>
    <t>Mestrado</t>
  </si>
  <si>
    <t>CIÊNCIAS BIOLÓGICAS</t>
  </si>
  <si>
    <t xml:space="preserve">Adriano Figueiredo de Andrade </t>
  </si>
  <si>
    <t>Técnico de Tecnologia da Informação</t>
  </si>
  <si>
    <t>Aguinaldo Antonio da Conceição</t>
  </si>
  <si>
    <t>Assistente em Administração</t>
  </si>
  <si>
    <t>Educação Profissional Tecnológica</t>
  </si>
  <si>
    <t>Alan Novaes Alcon</t>
  </si>
  <si>
    <t>Auditor</t>
  </si>
  <si>
    <t>Administração Pública</t>
  </si>
  <si>
    <t xml:space="preserve">Alba Barreto Barboza de França </t>
  </si>
  <si>
    <t>Assistente Social</t>
  </si>
  <si>
    <t>Serviço Social</t>
  </si>
  <si>
    <t>Alexandre Roberto Teixeira</t>
  </si>
  <si>
    <t>Técnico de Laboratório/Área</t>
  </si>
  <si>
    <t>Graduação</t>
  </si>
  <si>
    <t>Analise e Desenvolvimento de Sistemas</t>
  </si>
  <si>
    <t>Ana Paula Gouveia Jácome</t>
  </si>
  <si>
    <t>Auxiliar de Biblioteca</t>
  </si>
  <si>
    <t>Eng. Ambiental</t>
  </si>
  <si>
    <t>Ane Grasiele Gomes de Freitas</t>
  </si>
  <si>
    <t>Secretário Executivo</t>
  </si>
  <si>
    <t>Administração</t>
  </si>
  <si>
    <t>Anilson Júnior da Silva de Campos</t>
  </si>
  <si>
    <t>Saúde e Nutrição</t>
  </si>
  <si>
    <t>Bárbara Luiza Alves Pereira</t>
  </si>
  <si>
    <t>Educação</t>
  </si>
  <si>
    <t>Brenno Fernandes dos Santos Vargas</t>
  </si>
  <si>
    <t>Ciências Farmacêuticas</t>
  </si>
  <si>
    <t>Bruno Luiz Siqueira</t>
  </si>
  <si>
    <t>Técnico em Enfermagem</t>
  </si>
  <si>
    <t>Especialização</t>
  </si>
  <si>
    <t>Técnica em enfermagem do trabalho</t>
  </si>
  <si>
    <t>Cristiane Maria da Silva</t>
  </si>
  <si>
    <t>Bibliotecário</t>
  </si>
  <si>
    <t>Gestão e Organização do Conhecimento</t>
  </si>
  <si>
    <t>Daniela Adriana Ferreira e Silva</t>
  </si>
  <si>
    <t>Assistente Administrativo</t>
  </si>
  <si>
    <t>Daniela Batista dos Santos</t>
  </si>
  <si>
    <t>Tecnico laboratorio/area</t>
  </si>
  <si>
    <t>Ensino de Ciências</t>
  </si>
  <si>
    <t>Daniela de Oliveira Pereira</t>
  </si>
  <si>
    <t>Daniele Cristine Silva</t>
  </si>
  <si>
    <t>Analista de Tecnologia da Informação</t>
  </si>
  <si>
    <t>Engenharia de Produção</t>
  </si>
  <si>
    <t>Dayana Cristina Barboza Carneiro</t>
  </si>
  <si>
    <t>Comunicação Social</t>
  </si>
  <si>
    <t>Deisyane Fumian Bouzada</t>
  </si>
  <si>
    <t>Enfemeiro</t>
  </si>
  <si>
    <t>Dilse Adriana Soares Guimarães</t>
  </si>
  <si>
    <t>Administrador</t>
  </si>
  <si>
    <t>Diogo Reis Stavaux Baudson</t>
  </si>
  <si>
    <t>Técnico de Laboratório-Área</t>
  </si>
  <si>
    <t>Geotecnia</t>
  </si>
  <si>
    <t>Edson Fialho de Rezende</t>
  </si>
  <si>
    <t>Restaurador-Área</t>
  </si>
  <si>
    <t>Ambiente Construído e Patrimônio Sustentável</t>
  </si>
  <si>
    <t>Elisangela de Fatima Rodrigues</t>
  </si>
  <si>
    <t>Educação Matemática</t>
  </si>
  <si>
    <t>Erica Cristina  Santos Gomes</t>
  </si>
  <si>
    <t>Secretaria Executivo</t>
  </si>
  <si>
    <t>Estudo de Linguagens</t>
  </si>
  <si>
    <t>Ewandro Leal de Moraes Coelho</t>
  </si>
  <si>
    <t>Engenheiro-Área</t>
  </si>
  <si>
    <t>Engenharia Civil</t>
  </si>
  <si>
    <t>Fernanda Sant'Ana Seabra</t>
  </si>
  <si>
    <t>Fernanda Tavares Moreira</t>
  </si>
  <si>
    <t>Odontologo</t>
  </si>
  <si>
    <t>Saúde da Família</t>
  </si>
  <si>
    <t>Flávia Aparecida Ribeiro Soares</t>
  </si>
  <si>
    <t>Letras</t>
  </si>
  <si>
    <t>Gabriel Augusto Sanches Hernandes</t>
  </si>
  <si>
    <t>0.419.017</t>
  </si>
  <si>
    <t>2022/1</t>
  </si>
  <si>
    <t>Gustavo Franco Campos</t>
  </si>
  <si>
    <t>Hércules Gidel Lucena de Sousa</t>
  </si>
  <si>
    <t>Administrador de Edifícios</t>
  </si>
  <si>
    <t>Ione de Fatima Lima</t>
  </si>
  <si>
    <t>0.272.689</t>
  </si>
  <si>
    <t>Cozinheiro</t>
  </si>
  <si>
    <t>Tecnólogo em Gastronomia</t>
  </si>
  <si>
    <t>Irisa Seabra dos Anjos</t>
  </si>
  <si>
    <t xml:space="preserve"> Ciências Biológicas</t>
  </si>
  <si>
    <t>Ivana Costa Amorim</t>
  </si>
  <si>
    <t>Arquiteto e Urbanista</t>
  </si>
  <si>
    <t>ARTES</t>
  </si>
  <si>
    <t>Ivana Perucci Esteves dos Santos</t>
  </si>
  <si>
    <t>Técnico em Edificações</t>
  </si>
  <si>
    <t>Arquitetura e Urbanismo</t>
  </si>
  <si>
    <t>Jeferson Afonso do Patrocínio</t>
  </si>
  <si>
    <t>Desenvolvimento Full Stack e Cloud Computing -</t>
  </si>
  <si>
    <t>Julia Gois Carvalho</t>
  </si>
  <si>
    <t>Tec. em enfermagem</t>
  </si>
  <si>
    <t>Enfermagem</t>
  </si>
  <si>
    <t>Juliana Rodrigues Bonifácio</t>
  </si>
  <si>
    <t>1.1573.35</t>
  </si>
  <si>
    <t>Pedagogo - Área</t>
  </si>
  <si>
    <t>Doutorado em Educação</t>
  </si>
  <si>
    <t>Júlio César de Figueiredo</t>
  </si>
  <si>
    <t>0.418.939</t>
  </si>
  <si>
    <t>Karina Marcele Marques</t>
  </si>
  <si>
    <t>Lauro Ângelo Gonçalves de Moraes</t>
  </si>
  <si>
    <t>Leandro Andrade Henriques</t>
  </si>
  <si>
    <t>Psicólogo-Área</t>
  </si>
  <si>
    <t>Lígia Helena Souza (25h)</t>
  </si>
  <si>
    <t>Jornalista</t>
  </si>
  <si>
    <t>Estudo da Linguagem</t>
  </si>
  <si>
    <t>Lívia Neves Ávila e Silva</t>
  </si>
  <si>
    <t>Lorrana Cachuite Mendes Rocha</t>
  </si>
  <si>
    <t>Farmaceutico</t>
  </si>
  <si>
    <t>Biotecnologia</t>
  </si>
  <si>
    <t>Lucas Gomes de Almeida</t>
  </si>
  <si>
    <t>Luciana Pereira Boaventura</t>
  </si>
  <si>
    <t>Tecnico em anatomia e Necropsia</t>
  </si>
  <si>
    <t>GESTÃO E ORGANIZAÇÃO DO CONHECIMENTO/M</t>
  </si>
  <si>
    <t>Luciano de Lourdes Barbosa</t>
  </si>
  <si>
    <t>Lucinea de Souza Pereira</t>
  </si>
  <si>
    <t>Luna Rosa Lopes Pereira Recaldes</t>
  </si>
  <si>
    <t>Produtor Cultural</t>
  </si>
  <si>
    <t>Artes Cênicas</t>
  </si>
  <si>
    <t>Marcela Elana de Souza Silva</t>
  </si>
  <si>
    <t>Marcilio Luiz Bretas</t>
  </si>
  <si>
    <t>ALMOXARIFE</t>
  </si>
  <si>
    <t>Mestrado Turismo e Patrimônio</t>
  </si>
  <si>
    <t>Marcos Eduardo de Sousa</t>
  </si>
  <si>
    <t>Estudos da Linguagem</t>
  </si>
  <si>
    <t>Maria Cristina Ramos Carneiro</t>
  </si>
  <si>
    <t>Auxiliar de Laboratório</t>
  </si>
  <si>
    <t>Tecnologia em Gestão Pública</t>
  </si>
  <si>
    <t>Mariana Caroline Andrade Silva</t>
  </si>
  <si>
    <t>Tecnico em Mineração</t>
  </si>
  <si>
    <t>Engenharia Mineral</t>
  </si>
  <si>
    <t>Mariana Cristina Moureira Souza</t>
  </si>
  <si>
    <t>Mariana Veronez Borri</t>
  </si>
  <si>
    <t>Direito</t>
  </si>
  <si>
    <t>Marina Boncompagne e Souza</t>
  </si>
  <si>
    <t>Evolução Crustal e Recursos Naturais</t>
  </si>
  <si>
    <t>Mariza Aparecida Costa Pena</t>
  </si>
  <si>
    <t>Auxiliar em Administração</t>
  </si>
  <si>
    <t>Mateus Chaves de carvalho Guerra</t>
  </si>
  <si>
    <t>Educação Física</t>
  </si>
  <si>
    <t>Michelle Barbosa Lima</t>
  </si>
  <si>
    <t>Nutricionista-Habilitação</t>
  </si>
  <si>
    <t>Miguel Monteiro Costa</t>
  </si>
  <si>
    <t>Engenharia Elétrica</t>
  </si>
  <si>
    <t>Miliane Martins de Andrade Fagundes</t>
  </si>
  <si>
    <t>Nathalia Fagundes do Rosário</t>
  </si>
  <si>
    <t>Natielly Alves Ferreira</t>
  </si>
  <si>
    <t>Tradutor e Intérprete de Ling. de Sinais</t>
  </si>
  <si>
    <t>Pedagogia</t>
  </si>
  <si>
    <t>Nisielly Ticiany Silva</t>
  </si>
  <si>
    <t>Patrick Oliveira do Carmo</t>
  </si>
  <si>
    <t>Paulo Sérgio Moreira</t>
  </si>
  <si>
    <t>Vigilante</t>
  </si>
  <si>
    <t>Engenharia de Materiais</t>
  </si>
  <si>
    <t>Paulo Vitor Oliveira</t>
  </si>
  <si>
    <t>Bibliotecário- Documentalista</t>
  </si>
  <si>
    <t>Pedro Henrique Nascimento Castro</t>
  </si>
  <si>
    <t xml:space="preserve"> Ciência da Computação</t>
  </si>
  <si>
    <t>Raquel Leite Braz</t>
  </si>
  <si>
    <t>Tecnico em Assuntos Educacionais</t>
  </si>
  <si>
    <t>Reginaldo de Souza Monteiro</t>
  </si>
  <si>
    <t xml:space="preserve">Tecnico de Laboratório </t>
  </si>
  <si>
    <t>Reinaldo Clemente Fortes</t>
  </si>
  <si>
    <t>TECNICO DE LABORATORIO AREA</t>
  </si>
  <si>
    <t>Doutorado em Engenharia Mecânica</t>
  </si>
  <si>
    <t>Rejane Meire de Souza</t>
  </si>
  <si>
    <t>Renata Regina de Assis</t>
  </si>
  <si>
    <t>CONTADOR</t>
  </si>
  <si>
    <t>Renato Fernandes Ferreira</t>
  </si>
  <si>
    <t>Desenvolvimento Regional</t>
  </si>
  <si>
    <t>Robson Lage Figueiredo</t>
  </si>
  <si>
    <t>Roseany Gloriane Mendes</t>
  </si>
  <si>
    <t xml:space="preserve">Administração </t>
  </si>
  <si>
    <t>Rubens Gonzaga Modesto</t>
  </si>
  <si>
    <t>Sidneia Aparecida Silvério</t>
  </si>
  <si>
    <t>Atendente de Consultório-Área</t>
  </si>
  <si>
    <t>Sidney Cardoso de Araújo</t>
  </si>
  <si>
    <t>Tecnico em Metarlugia</t>
  </si>
  <si>
    <t xml:space="preserve"> Engenharia de Materiais</t>
  </si>
  <si>
    <t>Thiago Magalhães Gouvea</t>
  </si>
  <si>
    <t>Nutrição</t>
  </si>
  <si>
    <t>Valdeir Júnior Dos Santos</t>
  </si>
  <si>
    <t>Eng. segurança do trabaho</t>
  </si>
  <si>
    <t>Veronica Vieira de Carvalho</t>
  </si>
  <si>
    <t>Vinícius Moreira</t>
  </si>
  <si>
    <t>Direito Processual Civil</t>
  </si>
  <si>
    <t>Viviane Cristine Martinho de Melo</t>
  </si>
  <si>
    <t>Engenharia Metalurgica</t>
  </si>
  <si>
    <t>Wandiclecia Rodrigues Ferreira</t>
  </si>
  <si>
    <t>Farmacêutico</t>
  </si>
  <si>
    <t>Weber Lásaro de Oliveira</t>
  </si>
  <si>
    <t>Wellington de Oliveira Vieira</t>
  </si>
  <si>
    <t>Arquivista</t>
  </si>
  <si>
    <t>Gestão em Tecnologia da Informação e Comunicação e</t>
  </si>
  <si>
    <t>Whilison Marques Mendonça</t>
  </si>
  <si>
    <t>Yuri Viana Nery de Siqueira</t>
  </si>
  <si>
    <t>Zenóbio dos Santos Júnior</t>
  </si>
  <si>
    <t>Sistemas de Informação e Gestão do Conhecimento</t>
  </si>
  <si>
    <t>Daiane Aparecida Nogueira</t>
  </si>
  <si>
    <t>Nutricionista-Habilitacão</t>
  </si>
  <si>
    <t>Atenção à Saúde</t>
  </si>
  <si>
    <t>Yulli Roxenne Albuquerque</t>
  </si>
  <si>
    <t>Ciências Biológicas e da Saúde</t>
  </si>
  <si>
    <t>Portaria de Concessão</t>
  </si>
  <si>
    <t>Vigência</t>
  </si>
  <si>
    <t>Servidores TAEs da UFOP que cumprem a jornada especial para servidores estudantes:</t>
  </si>
  <si>
    <t>Atualizada em:</t>
  </si>
  <si>
    <t>Setor</t>
  </si>
  <si>
    <t>Chefia Imediata</t>
  </si>
  <si>
    <t>E-mail</t>
  </si>
  <si>
    <t>Ramal</t>
  </si>
  <si>
    <t>Processo</t>
  </si>
  <si>
    <t>Nível de Curso</t>
  </si>
  <si>
    <t>Intituição de Ensino</t>
  </si>
  <si>
    <t>Tipo de Instituição</t>
  </si>
  <si>
    <t>Início do Curso</t>
  </si>
  <si>
    <t>Duração do Curso</t>
  </si>
  <si>
    <t>Término</t>
  </si>
  <si>
    <t>Portaria de Suspensão</t>
  </si>
  <si>
    <t>Observações</t>
  </si>
  <si>
    <t>Adão Geraldo Gomes Pereira</t>
  </si>
  <si>
    <t>0.418.485</t>
  </si>
  <si>
    <t>NTI</t>
  </si>
  <si>
    <t>adao@nti.ufop.br</t>
  </si>
  <si>
    <t>1532</t>
  </si>
  <si>
    <t>4708/2008-0</t>
  </si>
  <si>
    <t>Portaria PROAD nº.865 - 06/12/11</t>
  </si>
  <si>
    <t>Gestão Pública</t>
  </si>
  <si>
    <t>UFOP</t>
  </si>
  <si>
    <t>Pública Federal</t>
  </si>
  <si>
    <t>10/2011</t>
  </si>
  <si>
    <t>02 anos</t>
  </si>
  <si>
    <t>Portaria PROAD nº 725 - 31/10/14</t>
  </si>
  <si>
    <t>Adilson da Silva Martins</t>
  </si>
  <si>
    <t>Tecnico em Edificações</t>
  </si>
  <si>
    <t>Prefeitura Universitária</t>
  </si>
  <si>
    <t>7820/2009-0</t>
  </si>
  <si>
    <t>Portaria PROAD nº. 656 - 25/09/09</t>
  </si>
  <si>
    <t>Tecnologia da Informação</t>
  </si>
  <si>
    <t>Centro Universitário Newton Paiva</t>
  </si>
  <si>
    <t>Particular</t>
  </si>
  <si>
    <t>08/2008</t>
  </si>
  <si>
    <t>2,5 anos</t>
  </si>
  <si>
    <t>01/2011</t>
  </si>
  <si>
    <t>Portaria PROAD nº 216 - 08/04/15</t>
  </si>
  <si>
    <t>PRECAM</t>
  </si>
  <si>
    <t>adilsonmartins@precam.ufop.br</t>
  </si>
  <si>
    <t>8794-2730</t>
  </si>
  <si>
    <t>Portaria PROAD nº. 77- 17/01/12</t>
  </si>
  <si>
    <t>Portaria PROAD nº 726 - 31/10/14</t>
  </si>
  <si>
    <t>Adriana Elisabete Manuli</t>
  </si>
  <si>
    <t>Tecnico em Contabilidade</t>
  </si>
  <si>
    <t>PROF</t>
  </si>
  <si>
    <t>adriana@dof.ufop.br</t>
  </si>
  <si>
    <t>1395</t>
  </si>
  <si>
    <t>5584/2011-0</t>
  </si>
  <si>
    <t>Portaria PROAD nº. 684 - 17/10/11</t>
  </si>
  <si>
    <t>Portaria PROAD nº 727 - 31/10/14</t>
  </si>
  <si>
    <t>Adriana Trópia de Abreu Guimarães</t>
  </si>
  <si>
    <t>Químico</t>
  </si>
  <si>
    <t>DEGEO</t>
  </si>
  <si>
    <t>1889</t>
  </si>
  <si>
    <t>9765/2008-0</t>
  </si>
  <si>
    <t>Portaria PROAD nº. 636 - 26/11/08</t>
  </si>
  <si>
    <t>11/2006</t>
  </si>
  <si>
    <t>04 anos</t>
  </si>
  <si>
    <t>11/2010</t>
  </si>
  <si>
    <t>Portaria PROAD nº 447/12</t>
  </si>
  <si>
    <t>Adriano Alves de Azevedo</t>
  </si>
  <si>
    <t>PROGRAD</t>
  </si>
  <si>
    <t>adrideazev@outloo.com</t>
  </si>
  <si>
    <t>8860-4671</t>
  </si>
  <si>
    <t>079/2014</t>
  </si>
  <si>
    <t>Portaria PROAD nº. 055 - 08/01/14</t>
  </si>
  <si>
    <t>Física</t>
  </si>
  <si>
    <t>01/2008</t>
  </si>
  <si>
    <t>Portaria PROAD nº 259/14</t>
  </si>
  <si>
    <t>Adriano Figueiredo de Andrade</t>
  </si>
  <si>
    <t>Tecnico em Tecnoligia da Informação</t>
  </si>
  <si>
    <t>adriano@em.ufop.br</t>
  </si>
  <si>
    <t>1419</t>
  </si>
  <si>
    <t>2057/2011-0</t>
  </si>
  <si>
    <t>Portaria PROAD nº 824 - 04/11/14</t>
  </si>
  <si>
    <t>Técnico</t>
  </si>
  <si>
    <t>Serviços Públicos</t>
  </si>
  <si>
    <t>IFMG - Campus Ouro Preto</t>
  </si>
  <si>
    <t>2014/2</t>
  </si>
  <si>
    <t>6 meses</t>
  </si>
  <si>
    <t>2015/1</t>
  </si>
  <si>
    <t>Portaria PROAD nº 192 - 14/03/16</t>
  </si>
  <si>
    <t>Adriano Henrique Borges Raimundo</t>
  </si>
  <si>
    <t>ICEB</t>
  </si>
  <si>
    <t>Prof. Cláudio G. dos Santos</t>
  </si>
  <si>
    <t>adriano@iceb.ufop.br</t>
  </si>
  <si>
    <t>99226-1569</t>
  </si>
  <si>
    <t>5446/2015-11</t>
  </si>
  <si>
    <t>Portaria PROAD nº  681 - 23/11/15</t>
  </si>
  <si>
    <t>2 anos</t>
  </si>
  <si>
    <t>2017/1</t>
  </si>
  <si>
    <t>Portaria PROAD nº 518 - 17/06/16</t>
  </si>
  <si>
    <t>Adriano Sérgio Rodrigues</t>
  </si>
  <si>
    <t>0.418.293</t>
  </si>
  <si>
    <t>Contador</t>
  </si>
  <si>
    <t>DOF</t>
  </si>
  <si>
    <t>Wanderley Ferreira Guimarães</t>
  </si>
  <si>
    <t>adriano@dof.ufop.br</t>
  </si>
  <si>
    <t>9102-3584</t>
  </si>
  <si>
    <t>6438/2014-01</t>
  </si>
  <si>
    <t>Portaria PROAD nº  276 - 12/04/16</t>
  </si>
  <si>
    <t>Faculdade Novos Horizontes</t>
  </si>
  <si>
    <t>Privada</t>
  </si>
  <si>
    <t>2016/2</t>
  </si>
  <si>
    <t>Portaria PROAD nº  630 - 02/10/14</t>
  </si>
  <si>
    <t>Mestrado em Administração</t>
  </si>
  <si>
    <t>Adrielle Siqueira Rondel</t>
  </si>
  <si>
    <t>DECSO</t>
  </si>
  <si>
    <t>adrielle.ufop@gmail.com</t>
  </si>
  <si>
    <t>35585147</t>
  </si>
  <si>
    <t>7638/2010-0</t>
  </si>
  <si>
    <t>Portaria PROAD nº. 627 - 25/08/10</t>
  </si>
  <si>
    <t>08/2010</t>
  </si>
  <si>
    <t>08/2012</t>
  </si>
  <si>
    <t>Portaria PROAD nº 03/13</t>
  </si>
  <si>
    <t>Alair Corrêa Maia</t>
  </si>
  <si>
    <t>Colegiado do ICEB</t>
  </si>
  <si>
    <t>Prof. André Talvani Pedrosa da Silva</t>
  </si>
  <si>
    <t>alair.maia@hotmail.com</t>
  </si>
  <si>
    <t>1312/98713-0991</t>
  </si>
  <si>
    <t>1923/2009-0</t>
  </si>
  <si>
    <t>Portaria CGP 1.155 - 04/10/18</t>
  </si>
  <si>
    <t>Eng. de Controle e Autom.</t>
  </si>
  <si>
    <t>2015/2</t>
  </si>
  <si>
    <t>5 anos</t>
  </si>
  <si>
    <t>2019/2</t>
  </si>
  <si>
    <t>Alan César Barbosa</t>
  </si>
  <si>
    <t>Técnico em Contabilidade</t>
  </si>
  <si>
    <t>GECON</t>
  </si>
  <si>
    <t>Marcelo Côrtes</t>
  </si>
  <si>
    <t>acbig@ig.com.br</t>
  </si>
  <si>
    <t>8575-2975</t>
  </si>
  <si>
    <t>7902/2113</t>
  </si>
  <si>
    <t>Portaria PROAD nº 1034 - 01/11/13</t>
  </si>
  <si>
    <t>Ciências Contábeis</t>
  </si>
  <si>
    <t>Estácio de Sá</t>
  </si>
  <si>
    <t>2013/1</t>
  </si>
  <si>
    <t>4 anos</t>
  </si>
  <si>
    <t>Portaria PROAD nº 648 - 07/08/17</t>
  </si>
  <si>
    <t>Greiciele Macedo Morais</t>
  </si>
  <si>
    <t>alancesar@ufop.edu.br</t>
  </si>
  <si>
    <t>1196/97567-1010</t>
  </si>
  <si>
    <t>7902/2013-97</t>
  </si>
  <si>
    <t>Portaria CGP 1.373 - 27/11/18</t>
  </si>
  <si>
    <t>Direito Administrativo</t>
  </si>
  <si>
    <t>Instituto de Gestão Educacional Signorelli</t>
  </si>
  <si>
    <t>2018/1</t>
  </si>
  <si>
    <t>8 meses</t>
  </si>
  <si>
    <t>2018/2</t>
  </si>
  <si>
    <t>Concluiu o curso - Apresentou cópia do diploma.</t>
  </si>
  <si>
    <t>Alan Ferreira Garcia</t>
  </si>
  <si>
    <t>DECGP/EMED</t>
  </si>
  <si>
    <t>Prof. Iure Kalinine F. de Souza</t>
  </si>
  <si>
    <t>alangarciaO@hotmail.com</t>
  </si>
  <si>
    <t>1001/99569-2624</t>
  </si>
  <si>
    <t>3281/2016-15</t>
  </si>
  <si>
    <t>Portaria CGP 646 - 19/07/18</t>
  </si>
  <si>
    <t>2014/1</t>
  </si>
  <si>
    <t>Aguardando resposta ao MEMO CGP/PROAD 082/18</t>
  </si>
  <si>
    <t>Alcylane Caldeira Santos</t>
  </si>
  <si>
    <t>Prof. Marcílio Souza da Rocha Freitas</t>
  </si>
  <si>
    <t>alcylane@prograd.ufop.br</t>
  </si>
  <si>
    <t>1323</t>
  </si>
  <si>
    <t>1418/2012-0</t>
  </si>
  <si>
    <t>Portaria PROAD nº 496 - 13/06/16</t>
  </si>
  <si>
    <t>Engenharia Ambiental</t>
  </si>
  <si>
    <t>2011/2</t>
  </si>
  <si>
    <t>Portaria PROAD nº 821 - 29/08/16</t>
  </si>
  <si>
    <t>Profª. Tânia Rossi Garbin</t>
  </si>
  <si>
    <t>alcylane@ufop.edu.br</t>
  </si>
  <si>
    <t>1331/98871-2615</t>
  </si>
  <si>
    <t>1418/2012-93</t>
  </si>
  <si>
    <t>Portaria CGP 994 - 25/06/19</t>
  </si>
  <si>
    <t>Portaria CGP 1.503 - 08/10/19</t>
  </si>
  <si>
    <t>Concluiu o curso - Apresentou declaração de conclusão.</t>
  </si>
  <si>
    <t>Tecnico de Laboratório-Área</t>
  </si>
  <si>
    <t>DECBI</t>
  </si>
  <si>
    <t>1976/2011-0</t>
  </si>
  <si>
    <t>Portaria PROAD nº. 320 - 04/04/11</t>
  </si>
  <si>
    <t>1º/2011</t>
  </si>
  <si>
    <t>2º/2014</t>
  </si>
  <si>
    <t>Portaria PROAD nº 348/12</t>
  </si>
  <si>
    <t>Aline Kelly de Guimarães e Silva</t>
  </si>
  <si>
    <t>DEGEO/EM</t>
  </si>
  <si>
    <t>Prof. Luís Antônio Rosa Seixas</t>
  </si>
  <si>
    <t>alinekellyufop@gmail.com</t>
  </si>
  <si>
    <t>1893/98604-5594</t>
  </si>
  <si>
    <t>2114/2009-0</t>
  </si>
  <si>
    <t>Portaria PROAD 539 - 13/06/17</t>
  </si>
  <si>
    <t>Música</t>
  </si>
  <si>
    <t>Pùblica Federal</t>
  </si>
  <si>
    <t>2017/2</t>
  </si>
  <si>
    <t>Allan Erlikhman Medeiros Santos</t>
  </si>
  <si>
    <t>DEBIO</t>
  </si>
  <si>
    <t>Profª. Maria Rita Silvério Pires</t>
  </si>
  <si>
    <t>allanboni@hotmail.com</t>
  </si>
  <si>
    <t>1603</t>
  </si>
  <si>
    <t>Portaria PROAD nº 92 - 03/02/16</t>
  </si>
  <si>
    <t>Portaria PROAD nº 247 - 27/03/17</t>
  </si>
  <si>
    <t>Exoneração em 15/08/2017</t>
  </si>
  <si>
    <t>Alvimar Ambrósio</t>
  </si>
  <si>
    <t>0.418.083</t>
  </si>
  <si>
    <t>Analista de Tecnologia da Informção</t>
  </si>
  <si>
    <t>Editora UFOP</t>
  </si>
  <si>
    <t xml:space="preserve">alvimar.ambrosio@gmail.com  </t>
  </si>
  <si>
    <t>1463</t>
  </si>
  <si>
    <t>2275/2011-0</t>
  </si>
  <si>
    <t>Portaria PROAD nº. 356 - 14/04/11</t>
  </si>
  <si>
    <t>02/2011</t>
  </si>
  <si>
    <t>Portaria PROAD nº 728 - 31/10/14</t>
  </si>
  <si>
    <t>Amanda Vasconcelos Quaresma</t>
  </si>
  <si>
    <t>Cipharma/EFAR</t>
  </si>
  <si>
    <t>Profª. Dênia Antunes S. Guimarães</t>
  </si>
  <si>
    <t>amanda.qui.ufop@gmail.com</t>
  </si>
  <si>
    <t>1034/92775-5777</t>
  </si>
  <si>
    <t>0522/2016-74</t>
  </si>
  <si>
    <t>Portaria CGP 46 - 14/01/19</t>
  </si>
  <si>
    <t>Ana Carla Balthar Bandeira</t>
  </si>
  <si>
    <t>Técnico em Anatomia e Necropsia</t>
  </si>
  <si>
    <t>Prof. Evandro Marques de Menezes Machado</t>
  </si>
  <si>
    <t>anacarlabbandeira@iceb.ufop.br</t>
  </si>
  <si>
    <t>9455-4980</t>
  </si>
  <si>
    <t>7016/2012-82</t>
  </si>
  <si>
    <t>Portaria PROAD nº 172- 11/03/15</t>
  </si>
  <si>
    <t>Ciências Biológicas</t>
  </si>
  <si>
    <t>2012/2</t>
  </si>
  <si>
    <t>Portaria PROAD nº 242 - 27/03/17</t>
  </si>
  <si>
    <t>Ana Cláudia Faria Lopes</t>
  </si>
  <si>
    <t>LAPAC</t>
  </si>
  <si>
    <t>Prof. Luiz Fernando Medeiros Teixeira</t>
  </si>
  <si>
    <t>anacfarialopes@gmail.com</t>
  </si>
  <si>
    <t>1646/98821-8714</t>
  </si>
  <si>
    <t>1287/2016-58</t>
  </si>
  <si>
    <t>Portaria PROAD 869 - 18/10/17</t>
  </si>
  <si>
    <t>2016/1</t>
  </si>
  <si>
    <t>Portaria CGP 1004 - 24/09/18</t>
  </si>
  <si>
    <t>Concluiu o curso - Apresentou cópia da ata.</t>
  </si>
  <si>
    <t>Ana Cristina Neto Barbosa</t>
  </si>
  <si>
    <t>PROPLAD</t>
  </si>
  <si>
    <t>Prof. Rodrigo Fernando Bianchi</t>
  </si>
  <si>
    <t>ana@proplad.ufop.br</t>
  </si>
  <si>
    <t>9102-4285</t>
  </si>
  <si>
    <t>2070/2015</t>
  </si>
  <si>
    <t>Portaria PROAD nº 251 - 30/04/15</t>
  </si>
  <si>
    <t>FUMEC</t>
  </si>
  <si>
    <t>Portaria PROAD nº 856 - 12/09/16</t>
  </si>
  <si>
    <t>Ana Flávia Antônio Fonseca</t>
  </si>
  <si>
    <t>Tecnico em Arquivo</t>
  </si>
  <si>
    <t>Arquivo Central</t>
  </si>
  <si>
    <t>anaflavia@proad.ufop.br</t>
  </si>
  <si>
    <t>99088354</t>
  </si>
  <si>
    <t>7621/2010-0</t>
  </si>
  <si>
    <t>Portaria PROAD nº 403 - 24/05/16</t>
  </si>
  <si>
    <t>Gestão de Recursos Humanos e Meio Ambiente</t>
  </si>
  <si>
    <t>Pró-Minas</t>
  </si>
  <si>
    <t>18 meses</t>
  </si>
  <si>
    <t>Portaria PROAD nº 1023 - 24/10/13</t>
  </si>
  <si>
    <t>SISBIN/ICSA</t>
  </si>
  <si>
    <t>Essevalter de Sousa</t>
  </si>
  <si>
    <t>anapaulagjacome@hotmail.com</t>
  </si>
  <si>
    <t>3557-4243/99372-6459</t>
  </si>
  <si>
    <t>2992/2018-34</t>
  </si>
  <si>
    <t>Portaria CGP 1.236 - 09/08/19</t>
  </si>
  <si>
    <t>Engenharia Geológica</t>
  </si>
  <si>
    <t>Portaria CGP 1.583 - 01/11/19</t>
  </si>
  <si>
    <t>Solicitou suspensão devido flexibilização do setor.</t>
  </si>
  <si>
    <t>Ana Ramalho Alkmim</t>
  </si>
  <si>
    <t>PPG-ECRN/DEGEO</t>
  </si>
  <si>
    <t>Prof. Marco Antônio Fonseca</t>
  </si>
  <si>
    <t>ana_alkmim@yahoo.com.br</t>
  </si>
  <si>
    <t>1882/99261-6132</t>
  </si>
  <si>
    <t>1285/2018-21</t>
  </si>
  <si>
    <t>Portaria CGP 899 - 04/06/19</t>
  </si>
  <si>
    <t>2019/1</t>
  </si>
  <si>
    <t>Portaria CGP 1.463 - 08/10/19</t>
  </si>
  <si>
    <t>Concluiu o curso - Aguardando apresentação do diploma.</t>
  </si>
  <si>
    <t>Ananda Lima Sanson</t>
  </si>
  <si>
    <t>Farmacêutico-Habilitação</t>
  </si>
  <si>
    <t>PROAMB</t>
  </si>
  <si>
    <t>Prof. Robson José C. F. Afonso</t>
  </si>
  <si>
    <t>ananda_lima@hotmail.com</t>
  </si>
  <si>
    <t>1713/99118-6973</t>
  </si>
  <si>
    <t>5395/2015-19</t>
  </si>
  <si>
    <t>Portaria PROAD 092 - 01/03/18</t>
  </si>
  <si>
    <t>Anderson Schmidt de Oliveira</t>
  </si>
  <si>
    <t>EDTM</t>
  </si>
  <si>
    <t>Prof. Alexandre Gustavo M. F. M. Bahia</t>
  </si>
  <si>
    <t>anderson_schmidt2@hotmail.com</t>
  </si>
  <si>
    <t>1996/99432-0055</t>
  </si>
  <si>
    <t>3010/2018-21</t>
  </si>
  <si>
    <t>Portaria PROAD 348 - 14/06/18</t>
  </si>
  <si>
    <t>3 anos</t>
  </si>
  <si>
    <t>André Augusto dos Santos Clímaco</t>
  </si>
  <si>
    <t>DECME</t>
  </si>
  <si>
    <t>3557.2145</t>
  </si>
  <si>
    <t>7688/2009-0</t>
  </si>
  <si>
    <t>Portaria PROAD nº. 118 - 06/02/13</t>
  </si>
  <si>
    <t>Química Licenciatura</t>
  </si>
  <si>
    <t>7/12</t>
  </si>
  <si>
    <t>01/16</t>
  </si>
  <si>
    <t>Portaria PROAD nº 63 - 27/01/16</t>
  </si>
  <si>
    <t>EMED</t>
  </si>
  <si>
    <t>Prof. Márcio Moreira Galvão</t>
  </si>
  <si>
    <t>andreasc@msn.com</t>
  </si>
  <si>
    <t>1000/1001</t>
  </si>
  <si>
    <t>Portaria PROAD nº 317 - 28.04.16</t>
  </si>
  <si>
    <t>Portaria PROAD  nº 01 - 06/01/16</t>
  </si>
  <si>
    <t>André Augusto Oliveira Pinto</t>
  </si>
  <si>
    <t>Auxiliar Administrativo</t>
  </si>
  <si>
    <t>SISBIN / ICEB</t>
  </si>
  <si>
    <t>andretp_pinto@hotmail.com</t>
  </si>
  <si>
    <t>bib iceb</t>
  </si>
  <si>
    <t>1586/2012-0</t>
  </si>
  <si>
    <t>Portaria PROAD nº. 253 - 14/03/12</t>
  </si>
  <si>
    <t>2010/2</t>
  </si>
  <si>
    <t>Portaria PROAD nº 162 - 13/02/17</t>
  </si>
  <si>
    <t>André Luís Correa de Barros</t>
  </si>
  <si>
    <t>Técnico em Química</t>
  </si>
  <si>
    <t>andre_lcb@hotmail.com</t>
  </si>
  <si>
    <t>1261</t>
  </si>
  <si>
    <t>0942/2016-51</t>
  </si>
  <si>
    <t>Portaria PROAD nº 174 - 07/03/16</t>
  </si>
  <si>
    <t>Públlica Federal</t>
  </si>
  <si>
    <t>2020/2</t>
  </si>
  <si>
    <t>André Luis dos Santos Lana</t>
  </si>
  <si>
    <t>PROAD</t>
  </si>
  <si>
    <t>andrelana@reitoria.ufop.br</t>
  </si>
  <si>
    <t>1319/2013-72</t>
  </si>
  <si>
    <t>Portaria PROAD nº. 222 - 05/03/13</t>
  </si>
  <si>
    <t>Gestão Social, Educação e Desenvolvimento Local</t>
  </si>
  <si>
    <t>UNA</t>
  </si>
  <si>
    <t>Portaria PROAD nº 731 - 31/10/14</t>
  </si>
  <si>
    <t>André Vinícius dos Reis Pereira</t>
  </si>
  <si>
    <t>DECIV/EM</t>
  </si>
  <si>
    <t>Profª. Andrea Regina Dias da silva</t>
  </si>
  <si>
    <t>avrp@gmail.com</t>
  </si>
  <si>
    <t>1116/98686-2816</t>
  </si>
  <si>
    <t>4092/2017-41</t>
  </si>
  <si>
    <t>Portaria PROAD 676 - 10/08/17</t>
  </si>
  <si>
    <t>Engenharia Mecânica</t>
  </si>
  <si>
    <t>UFMG</t>
  </si>
  <si>
    <t>Portaria PROAD 023 - 17/01/18</t>
  </si>
  <si>
    <t>Andréa Araci Emilio</t>
  </si>
  <si>
    <t>Divisão de Saúde</t>
  </si>
  <si>
    <t>andaraci@prace.ufop.br</t>
  </si>
  <si>
    <t>3223/2013-49</t>
  </si>
  <si>
    <t>Portaria PROAD nº. 407 - 23/05/13</t>
  </si>
  <si>
    <t>Gestão de Processos Sociais</t>
  </si>
  <si>
    <t>Centro Universitário Barão de Mauá</t>
  </si>
  <si>
    <t>1,5 anos</t>
  </si>
  <si>
    <t>Portaria PROAD  nº 338 - 03/05/16</t>
  </si>
  <si>
    <t>Andrea Patrícia dos Santos Cunha</t>
  </si>
  <si>
    <t>Pof. Marcílio Sousa da Rocha Freitas</t>
  </si>
  <si>
    <t>andreapat@prograd.ufop.br</t>
  </si>
  <si>
    <t>2935/2012-0</t>
  </si>
  <si>
    <t>Portaria PROAD nº  420 - 15/05/12</t>
  </si>
  <si>
    <t>2012/1</t>
  </si>
  <si>
    <t>Andressa Silva Schiassi</t>
  </si>
  <si>
    <t>CSU</t>
  </si>
  <si>
    <t>Rogério Alexandre Morais</t>
  </si>
  <si>
    <t>andressa@dof.ufop.br</t>
  </si>
  <si>
    <t>1381</t>
  </si>
  <si>
    <t>2541/2011-0</t>
  </si>
  <si>
    <t>Portaria PROAD nº. 886 - 04/12/14</t>
  </si>
  <si>
    <t>Advocacia Trabalhista/ Direito Previdenciário</t>
  </si>
  <si>
    <t>UNIDERP</t>
  </si>
  <si>
    <t>ICEA</t>
  </si>
  <si>
    <t>Profª. Anliy Natsuyo N. Sargeant</t>
  </si>
  <si>
    <t>ane@icea.ufop.br</t>
  </si>
  <si>
    <t>3852-8709 - R-2082</t>
  </si>
  <si>
    <t>6437/2014/58</t>
  </si>
  <si>
    <t>Portaria CGP 600 - 04/07/18</t>
  </si>
  <si>
    <t>UFJF</t>
  </si>
  <si>
    <t>Ângela Antunes da Silva</t>
  </si>
  <si>
    <t>Técncio de laboratório</t>
  </si>
  <si>
    <t>Centro de Ciência Animal/Biotério</t>
  </si>
  <si>
    <t>Profª. Cláudia Martins Carneiro</t>
  </si>
  <si>
    <t>angelauf@yahoo.com.br</t>
  </si>
  <si>
    <t>1673</t>
  </si>
  <si>
    <t>2071/2015</t>
  </si>
  <si>
    <t>Portaria PROAD nº 250 - 30/04/15</t>
  </si>
  <si>
    <t>Ângela Maria Raimundo</t>
  </si>
  <si>
    <t>Bibliotecário-Documentarista</t>
  </si>
  <si>
    <t>SISBIN-ENUT</t>
  </si>
  <si>
    <t>angela@sisbin.ufop.br</t>
  </si>
  <si>
    <t>37-3241-4212</t>
  </si>
  <si>
    <t>4796/2013</t>
  </si>
  <si>
    <t>Portaria PROAD nº. 504 - 10/07/13</t>
  </si>
  <si>
    <t>Cotemar</t>
  </si>
  <si>
    <t>Ângelo César Damião</t>
  </si>
  <si>
    <t>0.417.834</t>
  </si>
  <si>
    <t>Divisão de Engenahria</t>
  </si>
  <si>
    <t>angelo@precam.ufop.br</t>
  </si>
  <si>
    <t>5435/2013</t>
  </si>
  <si>
    <t>Portaria PROAD nº. 811 - 22/8/13</t>
  </si>
  <si>
    <t>Novos Horizontes</t>
  </si>
  <si>
    <t>2013/2</t>
  </si>
  <si>
    <t>Portaria PROAD nº 733 - 31/10/14</t>
  </si>
  <si>
    <t>Antônio Carlos da Silva</t>
  </si>
  <si>
    <t>antonio@dof.ufop.br</t>
  </si>
  <si>
    <t>1388</t>
  </si>
  <si>
    <t>1222/2012-0</t>
  </si>
  <si>
    <t>Portaria PROAD nº. 195 - 29/02/12</t>
  </si>
  <si>
    <t>Adminsiração Pública</t>
  </si>
  <si>
    <t>2º/2010</t>
  </si>
  <si>
    <t>Rogério Alexandre de Morais</t>
  </si>
  <si>
    <t>2066/2015</t>
  </si>
  <si>
    <t>Portaria PROAD nº 255 - 30/04/15</t>
  </si>
  <si>
    <t xml:space="preserve">Especialização </t>
  </si>
  <si>
    <t>Prominas</t>
  </si>
  <si>
    <t>Portaria PROAD nº 734 - 31/10/14</t>
  </si>
  <si>
    <t>Antônio Fernando Gorgulho Bruzzi</t>
  </si>
  <si>
    <t>0.418.711</t>
  </si>
  <si>
    <t>DECIV</t>
  </si>
  <si>
    <t>afgbruzzi@gmail.com</t>
  </si>
  <si>
    <t>1546/98867-2505</t>
  </si>
  <si>
    <t>2777/2016-71</t>
  </si>
  <si>
    <t>Portaria PROAD 354 - 19/06/18</t>
  </si>
  <si>
    <t xml:space="preserve">Antônio Rafael Reis </t>
  </si>
  <si>
    <t>antraf@iceb.ufop.br</t>
  </si>
  <si>
    <t>1661</t>
  </si>
  <si>
    <t>7210/2011-24</t>
  </si>
  <si>
    <t>Portaria PROAD nº. 888 - 19/12/11</t>
  </si>
  <si>
    <t xml:space="preserve">Pública Federal </t>
  </si>
  <si>
    <t>Portaria PROAD nº 89 - 28/01/15</t>
  </si>
  <si>
    <t>Arlem Daniel Pena de Castro</t>
  </si>
  <si>
    <t>PROPP</t>
  </si>
  <si>
    <t>arlemdaniel@propp.ufop.br</t>
  </si>
  <si>
    <t>5433/2013</t>
  </si>
  <si>
    <t>Portaria PROAD nº. 624 - 30/07/13</t>
  </si>
  <si>
    <t>Artur Franco da Silva</t>
  </si>
  <si>
    <t>SISBIN / EM</t>
  </si>
  <si>
    <t>Ângela Mª Raimundo</t>
  </si>
  <si>
    <t>arturmetalurgia@hotmail.com</t>
  </si>
  <si>
    <t>8857-7872</t>
  </si>
  <si>
    <t>2097/2012-24</t>
  </si>
  <si>
    <t>Portaria PROAD nº 257 - 30/04/15</t>
  </si>
  <si>
    <t>Engenharia Metalúrgica</t>
  </si>
  <si>
    <t>2009/2</t>
  </si>
  <si>
    <t>Portaria PROAD nº 736 - 31/10/14</t>
  </si>
  <si>
    <t>A servidora matriculou-se  matriculou-se em um Curso de Pós-Graduação Stricto sensu em março/14.</t>
  </si>
  <si>
    <t>Bárbara Luíza Alves Pereira</t>
  </si>
  <si>
    <t>DEMUS</t>
  </si>
  <si>
    <t>barbara@em.ufop.br</t>
  </si>
  <si>
    <t>7601/2008-0</t>
  </si>
  <si>
    <t>Portaria PROAD nº. 511 - 15/09/08</t>
  </si>
  <si>
    <t>Portaria PROAD nº 244 - 27/03/17</t>
  </si>
  <si>
    <t>Profª. Flávia Duarte Lana</t>
  </si>
  <si>
    <t>Portaria PROAD nº 863 -14/09/16</t>
  </si>
  <si>
    <t>30 meses</t>
  </si>
  <si>
    <t>Portaria PROAD nº 64 - 27/01/16</t>
  </si>
  <si>
    <t>1º Curso - Museologia. 2º Curso - Especialização em docência. 3º Curso -  Mestrado</t>
  </si>
  <si>
    <t>Betânia dos Anjos do Carmo</t>
  </si>
  <si>
    <t>Reitoria</t>
  </si>
  <si>
    <t>betania@reitoria.ufop.br</t>
  </si>
  <si>
    <t>1212</t>
  </si>
  <si>
    <t>6607/2009-0</t>
  </si>
  <si>
    <t>Portaria PROAD nº. 505 - 20/08/09</t>
  </si>
  <si>
    <t>Docência no Ensino Superior</t>
  </si>
  <si>
    <t>SENAC</t>
  </si>
  <si>
    <t>Portaria PROAD nº 737 - 31/10/14</t>
  </si>
  <si>
    <t>DEDIR</t>
  </si>
  <si>
    <t>Profª. Iara Antunes de Souza</t>
  </si>
  <si>
    <t>betania.dosanjos@yahoo.com.br</t>
  </si>
  <si>
    <t>1545/98625-7658</t>
  </si>
  <si>
    <t>Portaria PROAD 823 - 02/10/17</t>
  </si>
  <si>
    <t>Concluiu o curso - apresentou cópia do diploma.</t>
  </si>
  <si>
    <t>Caio Amaral Nakao</t>
  </si>
  <si>
    <t>SISBIN/ENUT</t>
  </si>
  <si>
    <t>Sônia Marcelino</t>
  </si>
  <si>
    <t>caionakao@gmail.com</t>
  </si>
  <si>
    <t>99115-4750</t>
  </si>
  <si>
    <t>3824/2017-85</t>
  </si>
  <si>
    <t>Portaria PROAD 216 - 04/04/18</t>
  </si>
  <si>
    <t>Engenharia de Controle e Automação</t>
  </si>
  <si>
    <t>Não concluiu o curso - Solicitou suspensão devido flexibilização do setor - Terá que compensar as horas?</t>
  </si>
  <si>
    <t>Portaria CGP 703 - 11/04/19</t>
  </si>
  <si>
    <t>Concluiu o curso, mas ainda não apresentou o certificado</t>
  </si>
  <si>
    <t>Camila Freitas de Miranda</t>
  </si>
  <si>
    <t>milla.fr@gmail.com</t>
  </si>
  <si>
    <t>99204-0630</t>
  </si>
  <si>
    <t>5452/2015-60</t>
  </si>
  <si>
    <t>Portaria PROAD 680 - 23/11/15</t>
  </si>
  <si>
    <t>Portaria PROAD 748 - 12/09/17</t>
  </si>
  <si>
    <t>Carlos Alberto Pereira</t>
  </si>
  <si>
    <t>0.418.017</t>
  </si>
  <si>
    <t>PRACE</t>
  </si>
  <si>
    <t>pereira@ufop.br</t>
  </si>
  <si>
    <t>1383</t>
  </si>
  <si>
    <t>1281/2011-0</t>
  </si>
  <si>
    <t>Portaria PROAD nº. 194 - 02/03/11</t>
  </si>
  <si>
    <t>1281/2011</t>
  </si>
  <si>
    <t>Portaria PROAD nº. 194 - 03/03/11</t>
  </si>
  <si>
    <t>2008</t>
  </si>
  <si>
    <t>Portaria PROAD nº 709/11</t>
  </si>
  <si>
    <t>Carlos Eduardo Pereira</t>
  </si>
  <si>
    <t>Psicólogo</t>
  </si>
  <si>
    <t>Coordenadoria de Saúde</t>
  </si>
  <si>
    <t>José Vicente Gabriel</t>
  </si>
  <si>
    <t>cadupereira@gmail.com</t>
  </si>
  <si>
    <t>1284/98881-4599</t>
  </si>
  <si>
    <t>6090/2014-43</t>
  </si>
  <si>
    <t>Portaria CGP 1.219 - 05/08/19</t>
  </si>
  <si>
    <t>Psicologia</t>
  </si>
  <si>
    <t>PUC-Minas</t>
  </si>
  <si>
    <t>Concluiu o curso - Apresentou cópia da declaração.</t>
  </si>
  <si>
    <t>Carlos Eduardo Tavares de Magalhães</t>
  </si>
  <si>
    <t>DEACL</t>
  </si>
  <si>
    <t>Profª. Angélica Alves Lima</t>
  </si>
  <si>
    <t>carlosmag@outlook.com</t>
  </si>
  <si>
    <t>1071</t>
  </si>
  <si>
    <t>0023/2016-87</t>
  </si>
  <si>
    <t>Portaria PROAD nº  20 - 18/01/16</t>
  </si>
  <si>
    <t>Física dos Materiais</t>
  </si>
  <si>
    <t>Carlos Henrique Matosinhos</t>
  </si>
  <si>
    <t>SISBIN/EM</t>
  </si>
  <si>
    <t>Maristela S. L. Mesquista</t>
  </si>
  <si>
    <t>carlosmatosinhos@hotmail.com</t>
  </si>
  <si>
    <t>1515/99172-0716</t>
  </si>
  <si>
    <t>5202/2014-49</t>
  </si>
  <si>
    <t>Portaria PROAD 445 - 13/05/17</t>
  </si>
  <si>
    <t>Carlos Nazareth Neves</t>
  </si>
  <si>
    <t>Heldenisson  Justino Henegildo</t>
  </si>
  <si>
    <t>cnneves@gmail.com</t>
  </si>
  <si>
    <t>1617</t>
  </si>
  <si>
    <t>4792/2014</t>
  </si>
  <si>
    <t>Portaria PROAD nº 520 - 25/07/14</t>
  </si>
  <si>
    <t>2010/1</t>
  </si>
  <si>
    <t>Portaria PROAD nº 459 - 09/06/16</t>
  </si>
  <si>
    <t>O servidor solicitou trancamento de matrícula.</t>
  </si>
  <si>
    <t>Carolinne Rodrigues da Silva Teixeira</t>
  </si>
  <si>
    <t>Atendente de Consultório - Área</t>
  </si>
  <si>
    <t>Mª. Clara Damiani Paiva</t>
  </si>
  <si>
    <t>karolrst@yahoo.com.br</t>
  </si>
  <si>
    <t>31-8852-8332</t>
  </si>
  <si>
    <t>6230/2012-11</t>
  </si>
  <si>
    <t>Portaria PROAD nº  562 - 28/06/16</t>
  </si>
  <si>
    <t>4,5 anos</t>
  </si>
  <si>
    <t>Portaria PROAD nº 251 - 27/03/17</t>
  </si>
  <si>
    <t>Novo Curso - Especialização em Gestão Pública</t>
  </si>
  <si>
    <t>1287/98852-8332</t>
  </si>
  <si>
    <t>Portaria CGP 829 - 17/08/18</t>
  </si>
  <si>
    <t>Cátia Regina Marques Fortes da Mata</t>
  </si>
  <si>
    <t>DEEDU / ICHS</t>
  </si>
  <si>
    <t>Prof. Marcelo Donizete da Silva</t>
  </si>
  <si>
    <t>cmata43@gmail.com</t>
  </si>
  <si>
    <t>35579413</t>
  </si>
  <si>
    <t>7620/2010-0</t>
  </si>
  <si>
    <t>Portaria PROAD nº 90 - 29/01/15</t>
  </si>
  <si>
    <t>Portaria PROAD nº 830 - 01/09/16</t>
  </si>
  <si>
    <t>Celina Brasil Luiz</t>
  </si>
  <si>
    <t>SISBIN / EF</t>
  </si>
  <si>
    <t>1910</t>
  </si>
  <si>
    <t>1799/2010-0</t>
  </si>
  <si>
    <t>Portaria PROAD nº. 144 - 23/02/10</t>
  </si>
  <si>
    <t>09/2009</t>
  </si>
  <si>
    <t>09/2011</t>
  </si>
  <si>
    <t>Portaria PROAD nº 918 - 18/09/13</t>
  </si>
  <si>
    <t>César Henrique Ferreira Coelho</t>
  </si>
  <si>
    <t>cesar_hferreira@hotmail.com</t>
  </si>
  <si>
    <t>1883/98706-1228</t>
  </si>
  <si>
    <t>1604/2018-06</t>
  </si>
  <si>
    <t>Portaria CGP 1.137 - 01/10/18</t>
  </si>
  <si>
    <t>Gestão Pública e Responsabilidade Fiscal</t>
  </si>
  <si>
    <t>ESAB - Esc.Sup.Aberta do Brasil</t>
  </si>
  <si>
    <t>Pirvada</t>
  </si>
  <si>
    <t>Concluiu  o curso - apresentou cópia do certificado</t>
  </si>
  <si>
    <t>Christianne Câmara Lopes A. Miranda</t>
  </si>
  <si>
    <t>Prof. Versiane A. Leão</t>
  </si>
  <si>
    <t>christianne.miranda@gmail.com</t>
  </si>
  <si>
    <t>1044/99642-8451</t>
  </si>
  <si>
    <t>1155/2014-64</t>
  </si>
  <si>
    <t>Portaria PROAD 068 - 23/01/17</t>
  </si>
  <si>
    <t>Portaria PROAD 775 - 19/09/17</t>
  </si>
  <si>
    <t>Ciro Medeiros Mendes</t>
  </si>
  <si>
    <t>Escola de Farmácia</t>
  </si>
  <si>
    <t>Profª. Andrea Grabe Guimarães</t>
  </si>
  <si>
    <t>cirommm@yahoo.com.br</t>
  </si>
  <si>
    <t>98618-7997</t>
  </si>
  <si>
    <t>5604/2015-24</t>
  </si>
  <si>
    <t>Portaria PROAD nº 717 - 02/12/15</t>
  </si>
  <si>
    <t>Ciências Econômicas</t>
  </si>
  <si>
    <t>Portaria PROAD nº 740 - 31/10/14</t>
  </si>
  <si>
    <t>Cláudia Maciel Enes</t>
  </si>
  <si>
    <t>/</t>
  </si>
  <si>
    <t>ssocial.claudia@saude.ufop.br</t>
  </si>
  <si>
    <t>9113-7459</t>
  </si>
  <si>
    <t>3210/2013</t>
  </si>
  <si>
    <t>Portaria PROAD nº. 404 - 23/05/13</t>
  </si>
  <si>
    <t>Gestão de Projetos Sociais</t>
  </si>
  <si>
    <t>15 meses</t>
  </si>
  <si>
    <t>Portaria PROAD nº 207 - 07/04/15</t>
  </si>
  <si>
    <t>Claudinéia Guimarães</t>
  </si>
  <si>
    <t>IFAC</t>
  </si>
  <si>
    <t>neiaop@gmail.com</t>
  </si>
  <si>
    <t>1732</t>
  </si>
  <si>
    <t>7768/2010-0</t>
  </si>
  <si>
    <t>Portaria PROAD nº. 673 - 14/09/10</t>
  </si>
  <si>
    <t>04anos</t>
  </si>
  <si>
    <t>REDISTRIBUÍDA</t>
  </si>
  <si>
    <t>Prof. César Maia Buscácio</t>
  </si>
  <si>
    <t>1732/98693-9198</t>
  </si>
  <si>
    <t>7768/2010-81</t>
  </si>
  <si>
    <t>Portaria CGP 50 - 15/01/19</t>
  </si>
  <si>
    <t>Letras, Português e Literatura</t>
  </si>
  <si>
    <t>ISEAT</t>
  </si>
  <si>
    <t>Cristiana Vieira Leocádio Rigueira</t>
  </si>
  <si>
    <t>Economista</t>
  </si>
  <si>
    <t>cristiana.rigueira@proplad.ufop.br</t>
  </si>
  <si>
    <t>1221</t>
  </si>
  <si>
    <t>4641/2012-72</t>
  </si>
  <si>
    <t>Portaria PROAD nº. 582 - 28/08/12</t>
  </si>
  <si>
    <t>Sustentabilidade Sócio-econômica e Ambiental</t>
  </si>
  <si>
    <t>07/2012</t>
  </si>
  <si>
    <t>Portaria PROAD nº 741 - 31/10/14</t>
  </si>
  <si>
    <t>Cristiano Douglas Dias do Carmo</t>
  </si>
  <si>
    <t>cristianod1987@hotmail.com</t>
  </si>
  <si>
    <t>1351/97305-9777</t>
  </si>
  <si>
    <t>1104/2019-47</t>
  </si>
  <si>
    <t>Portaria CGP 481 - 13/03/2019</t>
  </si>
  <si>
    <t>Matemática</t>
  </si>
  <si>
    <t>2021/1</t>
  </si>
  <si>
    <t>Portaria CGP 632  - 28/03/19</t>
  </si>
  <si>
    <t>Cristiano Felipe Ribeiro</t>
  </si>
  <si>
    <t>DEMAT</t>
  </si>
  <si>
    <t>cacampx@yahoo.com.br</t>
  </si>
  <si>
    <t>1435</t>
  </si>
  <si>
    <t>1927/201-04</t>
  </si>
  <si>
    <t>Portaria PROAD nº. 299 - 28/03/12</t>
  </si>
  <si>
    <t>Portaria PROAD nº 271/12</t>
  </si>
  <si>
    <t>1927/2012-04</t>
  </si>
  <si>
    <t>19 meses</t>
  </si>
  <si>
    <t>Portaria PROAD nº 01 - 06/01/16</t>
  </si>
  <si>
    <t>Cristina Aparecida Carneiro</t>
  </si>
  <si>
    <t>tinacarneiros@hotmail.com</t>
  </si>
  <si>
    <t>1277/2009-0</t>
  </si>
  <si>
    <t>Portaria PROAD nº. 103 - 13/02/09</t>
  </si>
  <si>
    <t>Farmácia</t>
  </si>
  <si>
    <t>UNIPAC</t>
  </si>
  <si>
    <t>Portaria PROAD nº 919 - 18/09/13</t>
  </si>
  <si>
    <t>1309</t>
  </si>
  <si>
    <t>Portaria PROAD nº. 132 - 30/01/14</t>
  </si>
  <si>
    <t>FPL</t>
  </si>
  <si>
    <t>Cristina Aparecida Moreira Ferreira</t>
  </si>
  <si>
    <t>Operador de Máquina Copiadora</t>
  </si>
  <si>
    <t>cristina@precam.ufop.br</t>
  </si>
  <si>
    <t>92027600</t>
  </si>
  <si>
    <t>5577/2011-0</t>
  </si>
  <si>
    <t>Portaria PROAD nº. 685- 17/10/11</t>
  </si>
  <si>
    <t>Tecnólogo</t>
  </si>
  <si>
    <t>Tecnologia em Gestão da Qualidade</t>
  </si>
  <si>
    <t>07/2011</t>
  </si>
  <si>
    <t>03 anos</t>
  </si>
  <si>
    <t>FAZER PORTARIA</t>
  </si>
  <si>
    <t>Daiana Katiuscia dos Santos</t>
  </si>
  <si>
    <t>SISBIN</t>
  </si>
  <si>
    <t>daianakatiuscia@sisbin.ufop.br</t>
  </si>
  <si>
    <t>1293</t>
  </si>
  <si>
    <t>1564/2012-0</t>
  </si>
  <si>
    <t>Portaria PROAD nº. 251 - 14/03/12</t>
  </si>
  <si>
    <t>03/2011</t>
  </si>
  <si>
    <t>06/2013</t>
  </si>
  <si>
    <t>Daiana Mendes de Oliveira Rossi</t>
  </si>
  <si>
    <t>PPGECRN</t>
  </si>
  <si>
    <t>Prof. Cristiano Carvalho Lana</t>
  </si>
  <si>
    <t>day-rossi@hotmail.com</t>
  </si>
  <si>
    <t>1848</t>
  </si>
  <si>
    <t>5918/2016-16</t>
  </si>
  <si>
    <t>Portaria PROAD nº 064 - 23/01/17</t>
  </si>
  <si>
    <t>Cândido Mendes</t>
  </si>
  <si>
    <t>Portaria PROAD nº 243 - 27/03/17</t>
  </si>
  <si>
    <t>Apresentou cópia da declaração de conclusão de curso.</t>
  </si>
  <si>
    <t>Dalva Aparecida Santana</t>
  </si>
  <si>
    <t>1312</t>
  </si>
  <si>
    <t>2913/2009-0</t>
  </si>
  <si>
    <t>Portaria PROAD nº. 267 - 24/04/09</t>
  </si>
  <si>
    <t>1º/2007</t>
  </si>
  <si>
    <t>Portaria PROAD nº 507</t>
  </si>
  <si>
    <t xml:space="preserve">Dalva Aparecida Santana </t>
  </si>
  <si>
    <t>Profª. Raquel P. Machado</t>
  </si>
  <si>
    <t>santa_d4@yahoo.com.br</t>
  </si>
  <si>
    <t>Portaria PROAD nº 613 - 13/07/16</t>
  </si>
  <si>
    <t>Portaria PROAD 248 - 27/03/17</t>
  </si>
  <si>
    <t>e-mail enviado em 24/09/2014, por Andrea Bertelli, solicitando o comprovante de conclusão do curso.</t>
  </si>
  <si>
    <t>Daniel Caldas</t>
  </si>
  <si>
    <t>danielcsu@dof.ufop.br</t>
  </si>
  <si>
    <t>1378</t>
  </si>
  <si>
    <t>1868/2009-0</t>
  </si>
  <si>
    <t>Portaria PROAD nº. 263 - 24/03/2011</t>
  </si>
  <si>
    <t>Direito Público</t>
  </si>
  <si>
    <t>Puc-Minas</t>
  </si>
  <si>
    <t>10/9/2012</t>
  </si>
  <si>
    <t>Portaria PROAD nº 744 - 31/10/14</t>
  </si>
  <si>
    <t>Daniel Lucas Santos Rocha</t>
  </si>
  <si>
    <t>danielsantos_852@hotmail.com</t>
  </si>
  <si>
    <t>1502/98418-8710</t>
  </si>
  <si>
    <t>0409/2016-99</t>
  </si>
  <si>
    <t>Portaria PROAD 754 - 12/09/17</t>
  </si>
  <si>
    <t>Graduação - concluiu o curso - Apresentou cópia do diploma.</t>
  </si>
  <si>
    <t>Daniel Magalhães Bicalho</t>
  </si>
  <si>
    <t>Abelard Ramos Fernandes</t>
  </si>
  <si>
    <t>daniel.bicalho@ufop.edu.br</t>
  </si>
  <si>
    <t>1415/99176-6046</t>
  </si>
  <si>
    <t>3256/219-84</t>
  </si>
  <si>
    <t>Portaria CGP1.312 - 20/08/19</t>
  </si>
  <si>
    <t>Ciências de Dados e Big Data</t>
  </si>
  <si>
    <t>Portaria CGP 1.685 - 06/12/19</t>
  </si>
  <si>
    <t>Concluiu  o curso - apresentou cópia da declaração de conclusão de curso</t>
  </si>
  <si>
    <t>Leandro Márcio Moreira</t>
  </si>
  <si>
    <t>dannyadri@iceb.ufop.br</t>
  </si>
  <si>
    <t>1672</t>
  </si>
  <si>
    <t>7517/2008-0</t>
  </si>
  <si>
    <t>Portaria PROAD nº 503 - 11/09/08</t>
  </si>
  <si>
    <t>Pós-Graduação</t>
  </si>
  <si>
    <t>1 ano</t>
  </si>
  <si>
    <t>Tecnico de Laboratório - Área</t>
  </si>
  <si>
    <t>daniela.bio@hotmail.com</t>
  </si>
  <si>
    <t>9751/2010-0</t>
  </si>
  <si>
    <t>Portaria PROAD nº. 715 - 26/10/10</t>
  </si>
  <si>
    <t>2º/2009</t>
  </si>
  <si>
    <t>05 anos</t>
  </si>
  <si>
    <t>Portaria PROAD nº 745 - 31/10/14</t>
  </si>
  <si>
    <t>Portaria PROAD nº 168 - 07/03/16</t>
  </si>
  <si>
    <t>daniela.ufop@gmail.com</t>
  </si>
  <si>
    <t>1392/2015-14</t>
  </si>
  <si>
    <t>Portaria PROAD nº  198 - 10/03/17</t>
  </si>
  <si>
    <t>Daniele Rosário dos Santos</t>
  </si>
  <si>
    <t>danirosariosantos@yahoo.com.br</t>
  </si>
  <si>
    <t>3558-5552</t>
  </si>
  <si>
    <t>4545/2013</t>
  </si>
  <si>
    <t>Portaria PROAD nº. 503 - 10/07/13</t>
  </si>
  <si>
    <t>MBA em Administração e Finanças</t>
  </si>
  <si>
    <t>Uninter</t>
  </si>
  <si>
    <t>Portaria PROAD nº 520 - 17/06/16</t>
  </si>
  <si>
    <t>Danielle Rodrigues Pereira</t>
  </si>
  <si>
    <t>ICSA</t>
  </si>
  <si>
    <t>Profª. Fernanda Faria Silva</t>
  </si>
  <si>
    <t>daniellerodrigues0002@gmail.com</t>
  </si>
  <si>
    <t>99371-1771</t>
  </si>
  <si>
    <t>1844/2016-31</t>
  </si>
  <si>
    <t>Portaria PROAD nº 306 - 26/04/16</t>
  </si>
  <si>
    <t>História</t>
  </si>
  <si>
    <t>Danilo Tiago Silveira</t>
  </si>
  <si>
    <t>Admnistrador</t>
  </si>
  <si>
    <t>danilo@dof.ufop.br</t>
  </si>
  <si>
    <t>9337-4131</t>
  </si>
  <si>
    <t>6965/2013-26</t>
  </si>
  <si>
    <t>Portaria PROAD nº 923 - 18/9/13</t>
  </si>
  <si>
    <t>UCM</t>
  </si>
  <si>
    <t>Portaria PROAD nº 743/11</t>
  </si>
  <si>
    <t>1388/99337-4131</t>
  </si>
  <si>
    <t>3952/2016-48</t>
  </si>
  <si>
    <t>Portaria PROAD 414 - 05/05/17</t>
  </si>
  <si>
    <t>Prof. Carlos Eduardo F. de Mello</t>
  </si>
  <si>
    <t>dayana-gudy@yahoo.com.br</t>
  </si>
  <si>
    <t>1540/2015</t>
  </si>
  <si>
    <t>Portaria PROAD nº  218 - 08/0/15</t>
  </si>
  <si>
    <t>Mestrado em Comunicação</t>
  </si>
  <si>
    <t>Portaria PROAD nº 346 - 18/04/17</t>
  </si>
  <si>
    <t>Débora Vasconcelos de Oliveira</t>
  </si>
  <si>
    <t>Geólogo</t>
  </si>
  <si>
    <t>deboravasconcelosdeoliveira@gmail.com</t>
  </si>
  <si>
    <t>97516-6597</t>
  </si>
  <si>
    <t>5179/2015-73</t>
  </si>
  <si>
    <t>Portaria PROAD 069 - 23/01/17</t>
  </si>
  <si>
    <t>Concluiu o  curso - Apresentou cópia do diploma.</t>
  </si>
  <si>
    <t>Débora Walter dos Reis</t>
  </si>
  <si>
    <t>DEMUL</t>
  </si>
  <si>
    <t>dwreis@yahoo.com.br</t>
  </si>
  <si>
    <t>8758.7006</t>
  </si>
  <si>
    <t>2446/2009-0</t>
  </si>
  <si>
    <t>Portaria PROAD nº. 240 - 02/04/09</t>
  </si>
  <si>
    <t>jan/2009</t>
  </si>
  <si>
    <t>Portaria PROAD nº 754/11</t>
  </si>
  <si>
    <t>Denise Soares Ramos</t>
  </si>
  <si>
    <t>Edmundo Dantas Gonçalves</t>
  </si>
  <si>
    <t>denise@precam.ufop.br</t>
  </si>
  <si>
    <t>1466</t>
  </si>
  <si>
    <t>1535/2015</t>
  </si>
  <si>
    <t>Portaria PROAD nº  221 - 08/4/15</t>
  </si>
  <si>
    <t>Gestão Avançada de Pessoas</t>
  </si>
  <si>
    <t>UNISEB</t>
  </si>
  <si>
    <t>Portaria PROAD</t>
  </si>
  <si>
    <t>Diógenes Viegas Mendes Ferreira</t>
  </si>
  <si>
    <t>Técnico em Laboratório - Área</t>
  </si>
  <si>
    <t>DECAT</t>
  </si>
  <si>
    <t>Prof. Milton Realino de Paula</t>
  </si>
  <si>
    <t>diogenes_viegas@ymail.com</t>
  </si>
  <si>
    <t>9899-3194</t>
  </si>
  <si>
    <t>3426-2013</t>
  </si>
  <si>
    <t>Portaria PROAD nº 419 - 27/5/13</t>
  </si>
  <si>
    <t>2009/1</t>
  </si>
  <si>
    <t>Portaria PROAD nº 742 - 31/10/14</t>
  </si>
  <si>
    <t>Djalma Gomes de Assis</t>
  </si>
  <si>
    <t>0.418.271</t>
  </si>
  <si>
    <t>ENUT</t>
  </si>
  <si>
    <t>djalmanut@oi.com.br</t>
  </si>
  <si>
    <t>1854</t>
  </si>
  <si>
    <t>4838/2008-0</t>
  </si>
  <si>
    <t>Portaria PROAD nº. 295 - 15/07/08</t>
  </si>
  <si>
    <t>Set/2008</t>
  </si>
  <si>
    <t>Dora Anchieta de Freitas</t>
  </si>
  <si>
    <t>DEMIN</t>
  </si>
  <si>
    <t>Profª. Rosa Malena F. Lima</t>
  </si>
  <si>
    <t>ppgem@yahoo.com.br</t>
  </si>
  <si>
    <t>1593</t>
  </si>
  <si>
    <t>7091/2014-13</t>
  </si>
  <si>
    <t>Portaria PROAD nº  631 - 12/11/15</t>
  </si>
  <si>
    <t>Direito Tributário</t>
  </si>
  <si>
    <t>Instituto UCAM - PROMINAS</t>
  </si>
  <si>
    <t>Douglas Cristian de Lima Silva</t>
  </si>
  <si>
    <t>DEARQ</t>
  </si>
  <si>
    <t>1524</t>
  </si>
  <si>
    <t>8815/2009-0</t>
  </si>
  <si>
    <t>Portaria PROAD nº. 749 - 04/11/09</t>
  </si>
  <si>
    <t>Bacharelado em Ciências Econômicas</t>
  </si>
  <si>
    <t>03/2009</t>
  </si>
  <si>
    <t>Portaria PROAD nº 854 - 12/09/16</t>
  </si>
  <si>
    <t>Edirley José da Silva Rodrigues</t>
  </si>
  <si>
    <t>ICHS</t>
  </si>
  <si>
    <t>Prof. Marco Antônio Melo Franco</t>
  </si>
  <si>
    <t>edirley_inf@hotmail.com</t>
  </si>
  <si>
    <t>35579416</t>
  </si>
  <si>
    <t>7095/2010-0</t>
  </si>
  <si>
    <t>Portaria PROAD nº  583 - 05/08/10</t>
  </si>
  <si>
    <t>Portaria PROAD nº 638/12</t>
  </si>
  <si>
    <t>Edmar Fernando Freitas Coelho</t>
  </si>
  <si>
    <t>0.988.339</t>
  </si>
  <si>
    <t>edmarcoelho@geotecnia.em.ufop.br</t>
  </si>
  <si>
    <t>31-9225-1551</t>
  </si>
  <si>
    <t>2358/2009-0</t>
  </si>
  <si>
    <t>Portaria PROAD nº. 934 - 14/12/12</t>
  </si>
  <si>
    <t>Gestão de Pessoas</t>
  </si>
  <si>
    <t>nov/2012</t>
  </si>
  <si>
    <t>Portaria PROAD nº 095 - 26/01/17</t>
  </si>
  <si>
    <t>Edmar Sales Campos</t>
  </si>
  <si>
    <t>0.418.684</t>
  </si>
  <si>
    <t>Impressor</t>
  </si>
  <si>
    <t>Imprensa Universitária</t>
  </si>
  <si>
    <t>edmars58@yahoo.com.br</t>
  </si>
  <si>
    <t>1491</t>
  </si>
  <si>
    <t>8383/2010-0</t>
  </si>
  <si>
    <t>Portaria PROAD nº. 676 - 15/09/10</t>
  </si>
  <si>
    <t>01/10/2011</t>
  </si>
  <si>
    <t>Portaria PROAD nº 602 - 05/11/15</t>
  </si>
  <si>
    <t>Edson Dimas de Araújo</t>
  </si>
  <si>
    <t>0.418.815</t>
  </si>
  <si>
    <t>Tecnico em Tecnologia da Informação</t>
  </si>
  <si>
    <t>edson@nti.ufop.br</t>
  </si>
  <si>
    <t>5163/2010-0</t>
  </si>
  <si>
    <t>Portaria PROAD nº 889 - 04/12/14</t>
  </si>
  <si>
    <t>UNIUBE</t>
  </si>
  <si>
    <t>Portaria PROAD nº 746/2014 - 31/10/14</t>
  </si>
  <si>
    <t>DEMUL / EDTM</t>
  </si>
  <si>
    <t>Profª. Márcia Mª. Arcuri Suñer</t>
  </si>
  <si>
    <t>edson@demul.ufop.br</t>
  </si>
  <si>
    <t>3118/98724-1723</t>
  </si>
  <si>
    <t>1791/2016-58</t>
  </si>
  <si>
    <t>Portaria PROAD 948 - 06/11/17</t>
  </si>
  <si>
    <t>Arquitetura</t>
  </si>
  <si>
    <t>Concluiu o curso -  Aguardando apresentação do diploma.</t>
  </si>
  <si>
    <t>Eduardo Andrews Duarte Silva</t>
  </si>
  <si>
    <t>Assitente em Administração</t>
  </si>
  <si>
    <t>DEMAT/ICEB</t>
  </si>
  <si>
    <t>Prof. Thiago Fontes Santos</t>
  </si>
  <si>
    <t>duandrews@gmail.com</t>
  </si>
  <si>
    <t>1700/98807-1320</t>
  </si>
  <si>
    <t>3435/2016-79</t>
  </si>
  <si>
    <t>Portaria PROAD 035 - 24/01/18</t>
  </si>
  <si>
    <t>Portaria PROAD 127 - 14/03/18</t>
  </si>
  <si>
    <t>Eduardo Assis Martins Ramos</t>
  </si>
  <si>
    <t>8838-2505</t>
  </si>
  <si>
    <t>1588/2012-0</t>
  </si>
  <si>
    <t>Portaria PROAD nº. 255 - 14/03/12</t>
  </si>
  <si>
    <t>1º/2012</t>
  </si>
  <si>
    <t>1º/2016</t>
  </si>
  <si>
    <t>Portaria PROAD nº 749/2014 - 31/10/2014</t>
  </si>
  <si>
    <t>Eduardo de Carvalho Chagas</t>
  </si>
  <si>
    <t>CEAD</t>
  </si>
  <si>
    <t>eduardo@cead.ufop.br</t>
  </si>
  <si>
    <t>1929</t>
  </si>
  <si>
    <t>7819/2009-0</t>
  </si>
  <si>
    <t>Portaria PROAD nº. 408 - 29/05/15</t>
  </si>
  <si>
    <t>03/2012</t>
  </si>
  <si>
    <t>Portaria PROAD nº 452/2011</t>
  </si>
  <si>
    <t>Prof. Helton Cristian de Paula</t>
  </si>
  <si>
    <t>Portaria PROAD nº 075 - 23/01/17</t>
  </si>
  <si>
    <t>Engenharia de Sistemas</t>
  </si>
  <si>
    <t>ESAB</t>
  </si>
  <si>
    <t>Portaria PROAD nº 704 - 22/08/17</t>
  </si>
  <si>
    <t>Eduardo Evangelista Ferreira</t>
  </si>
  <si>
    <t>duevangelista@precam.ufop.br</t>
  </si>
  <si>
    <t>1456</t>
  </si>
  <si>
    <t>5071/2015-81</t>
  </si>
  <si>
    <t>Portaria PROAD nº 561 - 28/06/16</t>
  </si>
  <si>
    <t>Portaria PROAD  nº 01 - 06/01/2016</t>
  </si>
  <si>
    <t>Solicitou flexibilização - Concluiu o curso - Apresentou cópia do diploma.</t>
  </si>
  <si>
    <t>Eduardo Gomes da Silva (40h)</t>
  </si>
  <si>
    <t>Técnico em Manutenção de Áudio e Vídeo</t>
  </si>
  <si>
    <t>ACI</t>
  </si>
  <si>
    <t>Pedro Alexandre de Paula</t>
  </si>
  <si>
    <t>eduardo_gomes2004@yahoo.com.br</t>
  </si>
  <si>
    <t>2991/2018-90</t>
  </si>
  <si>
    <t>Portaria PROAD 323 - 11/06/18</t>
  </si>
  <si>
    <t>Análise e Desenvolvimento de Sistemas</t>
  </si>
  <si>
    <t>UNINTER</t>
  </si>
  <si>
    <t>Élcio Rodrigues das Dores</t>
  </si>
  <si>
    <t>Motorista</t>
  </si>
  <si>
    <t>elcio@nti.ufop.br</t>
  </si>
  <si>
    <t>9362-0782</t>
  </si>
  <si>
    <t>3268/2008-0</t>
  </si>
  <si>
    <t>Portaria PROAD nº. 224 - 05/06/08</t>
  </si>
  <si>
    <t>11/2011</t>
  </si>
  <si>
    <t>elcio.nti@gmail.com</t>
  </si>
  <si>
    <t>1390/99174-6042</t>
  </si>
  <si>
    <t>2072/2015-73</t>
  </si>
  <si>
    <t>Portaria PROAD 194 - 26/03/18</t>
  </si>
  <si>
    <t>Situação irregular - compensação das horas/ressarcimento ao erário</t>
  </si>
  <si>
    <t>Elenice Vânia Xavier</t>
  </si>
  <si>
    <t>elenicexavier@yahoo.com.br</t>
  </si>
  <si>
    <t>5434/2013</t>
  </si>
  <si>
    <t>Portaria PROAD nº. 620 - 30/07/13</t>
  </si>
  <si>
    <t xml:space="preserve">Portaria PROAD nº </t>
  </si>
  <si>
    <t>Elisa Leonardi Ribeiro</t>
  </si>
  <si>
    <t>DEALI/ENUT</t>
  </si>
  <si>
    <t>Prof. José Armando Ansaloni</t>
  </si>
  <si>
    <t>lisaleori@hotmail.com</t>
  </si>
  <si>
    <t>1844/99189-2002</t>
  </si>
  <si>
    <t>3674/2016-29</t>
  </si>
  <si>
    <t>Portaria PROAD 197 - 10/03/18</t>
  </si>
  <si>
    <t>UFV</t>
  </si>
  <si>
    <t>Elisângela Miranda Pereira</t>
  </si>
  <si>
    <t>DETUR</t>
  </si>
  <si>
    <t>1447</t>
  </si>
  <si>
    <t>6668/2009-0</t>
  </si>
  <si>
    <t>Portaria PROAD nº. 506 - 21/08/09</t>
  </si>
  <si>
    <t>Estatística</t>
  </si>
  <si>
    <t>08/2009</t>
  </si>
  <si>
    <t>08/2013</t>
  </si>
  <si>
    <t>Portaria PROAD nº 686/2014 -16/10/14</t>
  </si>
  <si>
    <t>Elisângela Queiroz Veiga</t>
  </si>
  <si>
    <t>Prof. Marcos Eduardo C. G. Knupp</t>
  </si>
  <si>
    <t>elisveiga@turismo.ufop.br</t>
  </si>
  <si>
    <t>2936/2012-12</t>
  </si>
  <si>
    <t>Poratria PROAD nº 421 - 15/05/12</t>
  </si>
  <si>
    <t>Portaria PROAD nº 747/2014 - 31/10/14</t>
  </si>
  <si>
    <t>Elizeu Antônio de Assis</t>
  </si>
  <si>
    <t>PRACE/NACE JM</t>
  </si>
  <si>
    <t>Camélia Vaz Penna</t>
  </si>
  <si>
    <t>elizeuassis@gmail.com</t>
  </si>
  <si>
    <t>86850493</t>
  </si>
  <si>
    <t>1394/2015-03</t>
  </si>
  <si>
    <t>Portaria PROAD nº 190 - 27/03/15</t>
  </si>
  <si>
    <t>Emanuele de Oliveira Araújo</t>
  </si>
  <si>
    <t>manu5411@yahoo.com.br</t>
  </si>
  <si>
    <t>1460</t>
  </si>
  <si>
    <t>0400/2017-69</t>
  </si>
  <si>
    <t>Portaria PROAD nº 082 - 23/01/17</t>
  </si>
  <si>
    <t>Portaria PROAD nº 344 - 18/04/17</t>
  </si>
  <si>
    <t>Solicitou suspensão (por pressão da chefia?) - Terá que compensar as horas?</t>
  </si>
  <si>
    <t>Eron Martins Xavier</t>
  </si>
  <si>
    <t>eron@dof.ufop.br</t>
  </si>
  <si>
    <t>38 92033870</t>
  </si>
  <si>
    <t>5199/2012-00</t>
  </si>
  <si>
    <t>Portaria PROAD nº 220 - 08/04/15</t>
  </si>
  <si>
    <t xml:space="preserve">MBA Executivo em segurança no trabalho e meio ambiente </t>
  </si>
  <si>
    <t xml:space="preserve">Universidade Cândido Mendes </t>
  </si>
  <si>
    <t>0.980.794</t>
  </si>
  <si>
    <t>BIB-ICSA</t>
  </si>
  <si>
    <t>essevalter@sisbin.ufop.br</t>
  </si>
  <si>
    <t>6839/2011-0</t>
  </si>
  <si>
    <t>Portaria PROAD nº. 856 - 06/12/11</t>
  </si>
  <si>
    <t>Ciências da Educação</t>
  </si>
  <si>
    <t>Universidad San Carlos</t>
  </si>
  <si>
    <t>01/2012</t>
  </si>
  <si>
    <t>Portaria PROAD nº 751/2014 - 31/10/14</t>
  </si>
  <si>
    <t>Everton Palmeira Miranda</t>
  </si>
  <si>
    <t>PROEX</t>
  </si>
  <si>
    <t>evertonpm.producao88@gmail.com</t>
  </si>
  <si>
    <t>1293/99358-3093</t>
  </si>
  <si>
    <t>2401/2017-48</t>
  </si>
  <si>
    <t>Portaria CGP 452 - 12/03/19</t>
  </si>
  <si>
    <t>Concluiu o curso e apresentou cópia do certificado de colação de grau</t>
  </si>
  <si>
    <t xml:space="preserve">Fabiano Tomás Novais </t>
  </si>
  <si>
    <t>Tecnico em Eletrônica</t>
  </si>
  <si>
    <t>fabiano@nti.ufop.br</t>
  </si>
  <si>
    <t>1423</t>
  </si>
  <si>
    <t>719/2005-0</t>
  </si>
  <si>
    <t>Portaria PROAD nº. 85 - 18/04/05 e 887 - 19/12/11</t>
  </si>
  <si>
    <t>Portaria PROAD nº 753/2014 - 31/10/14</t>
  </si>
  <si>
    <t>Fábio Luiz Martins da Silva</t>
  </si>
  <si>
    <t>Servente de Obras</t>
  </si>
  <si>
    <t>DEMUS/IFAC</t>
  </si>
  <si>
    <t>Prof. Edésio de Lara Melo</t>
  </si>
  <si>
    <t>fabioluiz.ufop@hotmail.com</t>
  </si>
  <si>
    <t>98561-7605</t>
  </si>
  <si>
    <t>5742/2016-94</t>
  </si>
  <si>
    <t>Portaria PROAD 807 - 25/09/17</t>
  </si>
  <si>
    <t>Portaria CGP 986 - 19/06/19</t>
  </si>
  <si>
    <t>Gestão Comercial</t>
  </si>
  <si>
    <t>Portaria CGP 1.569 - 29/10/19</t>
  </si>
  <si>
    <t>Concluiu o curso - Apresentou cópia do Certifcado.</t>
  </si>
  <si>
    <t>Fábio Rodrigues da Mata</t>
  </si>
  <si>
    <t>Técnio de Informártica</t>
  </si>
  <si>
    <t>Prof. Glauco Ferreira G. Yared</t>
  </si>
  <si>
    <t>fabio@decea.ufop.br</t>
  </si>
  <si>
    <t>9907-8709</t>
  </si>
  <si>
    <t>7588/2012-61</t>
  </si>
  <si>
    <t>Portaria PROAD nº 927 - 11/12/12</t>
  </si>
  <si>
    <t>Redes de computadores e telecomunicações</t>
  </si>
  <si>
    <t>Portaria PROAD nº 011 - 10/01/17</t>
  </si>
  <si>
    <t>Fagner Patrício Lucas</t>
  </si>
  <si>
    <t>Luiz Carlos Piva</t>
  </si>
  <si>
    <t>engfagner@gmail.com / fagner@precam.ufop.br</t>
  </si>
  <si>
    <t>99636-0340</t>
  </si>
  <si>
    <t>3776/2017-25</t>
  </si>
  <si>
    <t>Portaria PROAD 069 - 20/02/18</t>
  </si>
  <si>
    <t>Felipe Cazeca de Miranda Oliveira</t>
  </si>
  <si>
    <t>felipecazeca@sisbin.ufop.br</t>
  </si>
  <si>
    <t>3552-3886</t>
  </si>
  <si>
    <t>1536/2012-0</t>
  </si>
  <si>
    <t>Portaria PROAD nº. 258 - 14/03/12</t>
  </si>
  <si>
    <t>Mar/2010</t>
  </si>
  <si>
    <t>Felipe da Fonseca Martins</t>
  </si>
  <si>
    <t>felipefm@icsa.ufop.br</t>
  </si>
  <si>
    <t>9233-2966</t>
  </si>
  <si>
    <t>2096/2012-80</t>
  </si>
  <si>
    <t>Portaria PROAD nº. 8833 - 03/12/14</t>
  </si>
  <si>
    <t>Política de Promoção da Igualdade Racial na Escola</t>
  </si>
  <si>
    <t>18/08/2014</t>
  </si>
  <si>
    <t>01 ano</t>
  </si>
  <si>
    <t>Portaria PROAD nº 757 - 31/10/14</t>
  </si>
  <si>
    <t>Felipe Rocha Gomes</t>
  </si>
  <si>
    <t>Profª. Margareth Diniz</t>
  </si>
  <si>
    <t>felipe_rochagomes@ymail.com</t>
  </si>
  <si>
    <t>98624-3958</t>
  </si>
  <si>
    <t>2612/2016-08</t>
  </si>
  <si>
    <t>Portaria PROAD nº 401 - 24/05/16</t>
  </si>
  <si>
    <t>Geologia</t>
  </si>
  <si>
    <t>Fernanda Diniz Gomes</t>
  </si>
  <si>
    <t>Maristela S. L. Mesquita</t>
  </si>
  <si>
    <t>fernandadgj@yahoo.com.br</t>
  </si>
  <si>
    <t>1515/99276-1017</t>
  </si>
  <si>
    <t>7569/2010-0</t>
  </si>
  <si>
    <t>Portaria PROAD 070 - 23/01/17</t>
  </si>
  <si>
    <t>Concluiu  o curso - apresentou cópia do diploma.</t>
  </si>
  <si>
    <t>Fernanda Ferreira de Aráujo Ribeiro</t>
  </si>
  <si>
    <t xml:space="preserve">Profª. Eloísa Helena de Lima </t>
  </si>
  <si>
    <t>diretoria.emed@ufop.edu.br</t>
  </si>
  <si>
    <t>1001/99987-8594</t>
  </si>
  <si>
    <t>0246/2017-25</t>
  </si>
  <si>
    <t>Portaria PROAD 321 - 08/06/18</t>
  </si>
  <si>
    <t xml:space="preserve"> 2019/1</t>
  </si>
  <si>
    <t>Portaria CGP 972 - 17/06/19</t>
  </si>
  <si>
    <t>Fernanda Machado Fonseca</t>
  </si>
  <si>
    <t>DEFIS</t>
  </si>
  <si>
    <t>nanda.mg@gmail.com</t>
  </si>
  <si>
    <t>1667</t>
  </si>
  <si>
    <t>5707/2009-0</t>
  </si>
  <si>
    <t>Portaria PROAD nº. 418 - 21/07/09</t>
  </si>
  <si>
    <t>07/2009</t>
  </si>
  <si>
    <t>Portaria PROAD nº 010 - 10/01/17</t>
  </si>
  <si>
    <t>Fernanda Machado Fonseca Ramalho Marques</t>
  </si>
  <si>
    <t>nanda.mf@gmail.com</t>
  </si>
  <si>
    <t>1277</t>
  </si>
  <si>
    <t>5738/2015-45</t>
  </si>
  <si>
    <t>Portaria PROAD nº 892 - 28/09/16</t>
  </si>
  <si>
    <t>A servidora matriculou-se em outro curso de graduação (situação do curso anterior: evadido).</t>
  </si>
  <si>
    <t>Fernanda Marília Silva Aprígio</t>
  </si>
  <si>
    <t>PÓS-DEMAT</t>
  </si>
  <si>
    <t>Prof. Jamil Ferreira</t>
  </si>
  <si>
    <t>fernadaprigio@hotmail.com</t>
  </si>
  <si>
    <t>1331/2014</t>
  </si>
  <si>
    <t>Portaria PROAD nº. 236 - 10/03/14</t>
  </si>
  <si>
    <t>Curso Técnico</t>
  </si>
  <si>
    <t>Técnico em Conservação e Restauração</t>
  </si>
  <si>
    <t>FAOP</t>
  </si>
  <si>
    <t>Pública</t>
  </si>
  <si>
    <t>Portaria PROAD nº 525 - 20/06/16</t>
  </si>
  <si>
    <t>Portaria PROAD nº 492 - 13/06/16</t>
  </si>
  <si>
    <t>Gestão de Bibliotecas Públicas</t>
  </si>
  <si>
    <t>Universidade Cândido Mendes</t>
  </si>
  <si>
    <t>Portaria PROAD nº 754/2014 - 31/10/14</t>
  </si>
  <si>
    <t>fernandasantseabra@gmail.com</t>
  </si>
  <si>
    <t>1546/99110-2281</t>
  </si>
  <si>
    <t>0905/2019-95</t>
  </si>
  <si>
    <t>Portaria CGP 407 - 27/02/19</t>
  </si>
  <si>
    <t>IFMG</t>
  </si>
  <si>
    <t>2022/2</t>
  </si>
  <si>
    <t>Solicitou suspensão devido problema de saúde.</t>
  </si>
  <si>
    <t>Fernanda Sant´ana Seabra</t>
  </si>
  <si>
    <t>CEDUFOP</t>
  </si>
  <si>
    <t>fernandaseabra@iceb.ufop.br</t>
  </si>
  <si>
    <t>1439</t>
  </si>
  <si>
    <t>926/2011-0</t>
  </si>
  <si>
    <t>Portaria PROAD nº. 587 - 27/08/14</t>
  </si>
  <si>
    <t>1º/2010</t>
  </si>
  <si>
    <t>Portaria PROAD nº 755/2014 - 31/10/14</t>
  </si>
  <si>
    <t>Prof. Heber Eustáquio de Paula</t>
  </si>
  <si>
    <t>Portaria PROAD nº  636 - 12/11/15</t>
  </si>
  <si>
    <t>Fernando Ciarallo</t>
  </si>
  <si>
    <t>Angélica Mª Raimundo</t>
  </si>
  <si>
    <t>fernando.ciarallo@yahoo.com</t>
  </si>
  <si>
    <t>31-7526-5526</t>
  </si>
  <si>
    <t>7855/2012-09</t>
  </si>
  <si>
    <t>Portaria PROAD nº  943 - 19/12/12</t>
  </si>
  <si>
    <t>Portaria PROAD nº 345 - 18/04/17</t>
  </si>
  <si>
    <t>Fernando do Carmo Araújo Milagres</t>
  </si>
  <si>
    <t>fernando@demul.ufop.br</t>
  </si>
  <si>
    <t>1029</t>
  </si>
  <si>
    <t>6943/2011-0</t>
  </si>
  <si>
    <t>Porataria PROAD nº. 854 - 06/12/11</t>
  </si>
  <si>
    <t>Portaria PROAD nº 131 - 06/02/17</t>
  </si>
  <si>
    <t>Fernando dos Santos Alves Fernandes</t>
  </si>
  <si>
    <t>fernando.fernandes@em.ufop.br</t>
  </si>
  <si>
    <t>1533/1114</t>
  </si>
  <si>
    <t>8370/2008-0</t>
  </si>
  <si>
    <t>Portaria PROAD nº. 557 - 10/10/08</t>
  </si>
  <si>
    <t>Ciências da Computação</t>
  </si>
  <si>
    <t>Portaria PROAD nº 756/2014 - 31/10/14</t>
  </si>
  <si>
    <t>Filipe Augusto Rodrigues Nepomuceno</t>
  </si>
  <si>
    <t>SISBIN-ICEB</t>
  </si>
  <si>
    <t>filipearn@yahoo.com.br</t>
  </si>
  <si>
    <t>075/2014-91</t>
  </si>
  <si>
    <t>Portaria PROAD nº. 056 - 08/01/14</t>
  </si>
  <si>
    <t>Portaria PROAD  nº 1005 - 08/11/16</t>
  </si>
  <si>
    <t>Gracilene Mª de Carvalho</t>
  </si>
  <si>
    <t>1515/98648-3015</t>
  </si>
  <si>
    <t>0560/2016-27</t>
  </si>
  <si>
    <t>Portaria PROAD 305 - 07/04/17</t>
  </si>
  <si>
    <t>Filipe Gomes Pinto</t>
  </si>
  <si>
    <t>filipe@nti.ufop.br</t>
  </si>
  <si>
    <t>1425</t>
  </si>
  <si>
    <t>7423/2009-0</t>
  </si>
  <si>
    <t>Portaria PROAD nº. 256 - 14/3/12</t>
  </si>
  <si>
    <t>2008/1</t>
  </si>
  <si>
    <t>Filipe Valadares Mesquita</t>
  </si>
  <si>
    <t>vmesquita.filipe@gmail.com</t>
  </si>
  <si>
    <t>98277-7712</t>
  </si>
  <si>
    <t>8816/2009-15</t>
  </si>
  <si>
    <t>Portaria CGP 759 - 14/08/18</t>
  </si>
  <si>
    <t>Flávia Cristina Miguel Reis</t>
  </si>
  <si>
    <t>Biblioteca DECEA</t>
  </si>
  <si>
    <t>flaviacmg@sisbin.ufop.br</t>
  </si>
  <si>
    <t>5436/2013</t>
  </si>
  <si>
    <t>Portaria PROAD nº. 623 - 30/07/13</t>
  </si>
  <si>
    <t>Ciência da Informação</t>
  </si>
  <si>
    <t>Flávia Cristina Olívia</t>
  </si>
  <si>
    <t>Profª. Virgínia A. C. Buarque</t>
  </si>
  <si>
    <t>lalacrisol@gmail.com</t>
  </si>
  <si>
    <t>99126-2034</t>
  </si>
  <si>
    <t>0982/2016-01</t>
  </si>
  <si>
    <t>Portaria PROAD nº 171 - 07/03/16</t>
  </si>
  <si>
    <t>Flávia Gediene de Oliveira</t>
  </si>
  <si>
    <t>SISBIN/ SETOR DE CART.</t>
  </si>
  <si>
    <t>flaviagediene@uahoo.com.br</t>
  </si>
  <si>
    <t>1911</t>
  </si>
  <si>
    <t>6322/2011-0</t>
  </si>
  <si>
    <t>Portaria PROAD nº 798 - 18/11/11</t>
  </si>
  <si>
    <t>Portaria PROAD nº 347/12</t>
  </si>
  <si>
    <t>Flávia Helena de Faria</t>
  </si>
  <si>
    <t>Wnaderley Ferreira Guimarães</t>
  </si>
  <si>
    <t>flavia@dof.ufop.br</t>
  </si>
  <si>
    <t>1360</t>
  </si>
  <si>
    <t>5352/2012-91</t>
  </si>
  <si>
    <t>Portaria PROAD nº 747 - 26/09/12</t>
  </si>
  <si>
    <t>Portaria PROAD nº 760 - 31/10/14</t>
  </si>
  <si>
    <t>Flávia Monteiro Ferreira</t>
  </si>
  <si>
    <t>Técnico de Laboratório</t>
  </si>
  <si>
    <t>monteiro.flavia@yahoo.com.br</t>
  </si>
  <si>
    <t>4794/2014</t>
  </si>
  <si>
    <t>Portaria PROAD nº 518 - 25/07/14</t>
  </si>
  <si>
    <t>Formação de Professor</t>
  </si>
  <si>
    <t>Formação de Professor - Ciências Biológicas</t>
  </si>
  <si>
    <t>UNIFRAN</t>
  </si>
  <si>
    <t>Portaria PROAD nº 761 - 31/10/14</t>
  </si>
  <si>
    <t>Flávio Henrique Ferreira</t>
  </si>
  <si>
    <t>0.418.720</t>
  </si>
  <si>
    <t>ARC</t>
  </si>
  <si>
    <t>1260</t>
  </si>
  <si>
    <t>0575/2006-0</t>
  </si>
  <si>
    <t>Portaria PROAD nº. 755 - 22/11/2010</t>
  </si>
  <si>
    <t>MBA</t>
  </si>
  <si>
    <t>Gestão de Recursos Humanos</t>
  </si>
  <si>
    <t>Portaria PROAD nº 710/11</t>
  </si>
  <si>
    <t>Flávio Roberto de Oliveira</t>
  </si>
  <si>
    <t>0.418.575</t>
  </si>
  <si>
    <t>Museu de Ciência e Técnica/EM</t>
  </si>
  <si>
    <t>flaviocabron@yahoo.com.br</t>
  </si>
  <si>
    <t>9757-9267</t>
  </si>
  <si>
    <t>1378/2011-0</t>
  </si>
  <si>
    <t>Portaria PROAD nº. 199 - 03/03/11</t>
  </si>
  <si>
    <t>2011/1</t>
  </si>
  <si>
    <t>Portaria PROAD nº 762 - 31/10/14</t>
  </si>
  <si>
    <t>Francisco de Paula Coelho</t>
  </si>
  <si>
    <t>0.418.468</t>
  </si>
  <si>
    <t>Pintor-Área</t>
  </si>
  <si>
    <t>Coordenadoria de Obras</t>
  </si>
  <si>
    <t>franciscodp@precam.ufop.br</t>
  </si>
  <si>
    <t>1531</t>
  </si>
  <si>
    <t>2159/2006-0</t>
  </si>
  <si>
    <t>Portaria PROAD nº. 062 - 16/02/07</t>
  </si>
  <si>
    <t>Ensino Médio</t>
  </si>
  <si>
    <t>Tec.em Conservação e Restauro</t>
  </si>
  <si>
    <t>Portaria PROAD nº 763 - 31/10/14</t>
  </si>
  <si>
    <t>DECAT/EM</t>
  </si>
  <si>
    <t>Prof. José Alberto Naves Cocota Júnior</t>
  </si>
  <si>
    <t>franciscodp@ufop.edu.br</t>
  </si>
  <si>
    <t>1533/97338-4122</t>
  </si>
  <si>
    <t>Portaria CGP 54 - 16/01/19</t>
  </si>
  <si>
    <t>IPEMIG</t>
  </si>
  <si>
    <t>Concluiu o curso - Apresentou cópia do certificado.</t>
  </si>
  <si>
    <t>Francisco Romualdo Abadino de Souza</t>
  </si>
  <si>
    <t>0.418.817</t>
  </si>
  <si>
    <t>1271</t>
  </si>
  <si>
    <t>8817/2009-0</t>
  </si>
  <si>
    <t>Portaria PROAD nº. 751 - 04/11/09</t>
  </si>
  <si>
    <t>Portaria PROAD nº 635 - 02/10/14</t>
  </si>
  <si>
    <t>Frederico Augusto de Cézar A. Gonçalves</t>
  </si>
  <si>
    <t>fred@nti.ufop.br</t>
  </si>
  <si>
    <t>9363-5738</t>
  </si>
  <si>
    <t>6118/2011-0</t>
  </si>
  <si>
    <t>Portaria PROAD nº. 752 - 08/11/11</t>
  </si>
  <si>
    <t>Exonerado em 04/11</t>
  </si>
  <si>
    <t>Gabriel Fernandes Lobo</t>
  </si>
  <si>
    <t>DECOM</t>
  </si>
  <si>
    <t>gabrielflobo@gmail.com</t>
  </si>
  <si>
    <t>3551.7853</t>
  </si>
  <si>
    <t>7684/2009-0</t>
  </si>
  <si>
    <t>Portaria PROAD nº. 648 - 23/09/09</t>
  </si>
  <si>
    <t>Portaria PROAD nº 60 - 27/01/16</t>
  </si>
  <si>
    <t>Gabriel Manea Comerio</t>
  </si>
  <si>
    <t>GECON/PROF</t>
  </si>
  <si>
    <t>gabrielcomerio@hotmail.com</t>
  </si>
  <si>
    <t>9272-1459</t>
  </si>
  <si>
    <t>5198/2012-57</t>
  </si>
  <si>
    <t>Portaria PROAD nº 647 - 18/09/12</t>
  </si>
  <si>
    <t>Engenahria Ambiental</t>
  </si>
  <si>
    <t>Portaria PROAD nº 765 - 31/10/14</t>
  </si>
  <si>
    <t>Gabriel Teixeira Pimenta</t>
  </si>
  <si>
    <t>BIB - ICEA</t>
  </si>
  <si>
    <t>gabriel.texera@gmail.com</t>
  </si>
  <si>
    <t>1510</t>
  </si>
  <si>
    <t>2264/2011-0</t>
  </si>
  <si>
    <t>Portaria PROAD nº 277 - 12/04/16</t>
  </si>
  <si>
    <t>2007/1</t>
  </si>
  <si>
    <t>Geísa Rafaela Sousa Amâncio</t>
  </si>
  <si>
    <t>geisarafaela@cead.ufop.br</t>
  </si>
  <si>
    <t>1461</t>
  </si>
  <si>
    <t>1328/2009-0</t>
  </si>
  <si>
    <t>Portaria PROAD nº. 104 - 13/02/09</t>
  </si>
  <si>
    <t>Vacância</t>
  </si>
  <si>
    <t>Geísa Rafaela Sousa Amâncio (40h)</t>
  </si>
  <si>
    <t>Prof. Máximo Eleotério Martins</t>
  </si>
  <si>
    <t>geisarafaela@gmail.com</t>
  </si>
  <si>
    <t>1221/98789-4845</t>
  </si>
  <si>
    <t>1328/2009-87</t>
  </si>
  <si>
    <t>Gemirson de Paula dos Reis</t>
  </si>
  <si>
    <t>DEMSC/EMED</t>
  </si>
  <si>
    <t>Profª. Adriana Maria  de Figueiredo</t>
  </si>
  <si>
    <t>gepareis@gmail.com</t>
  </si>
  <si>
    <t>1001/98844-0552</t>
  </si>
  <si>
    <t>5183/2015-31</t>
  </si>
  <si>
    <t>Portaria PROAD 121 - 06/02/17</t>
  </si>
  <si>
    <t>Instrumentação, Controle e Autom. de Processos de Automação</t>
  </si>
  <si>
    <t>Genivaldo Rodrigues de Souza</t>
  </si>
  <si>
    <t>10237/2010-0</t>
  </si>
  <si>
    <t>Portaria PROAD nº. 802 - 09/12/2010</t>
  </si>
  <si>
    <t>UNISUL</t>
  </si>
  <si>
    <t>04/2006</t>
  </si>
  <si>
    <t>04/2010</t>
  </si>
  <si>
    <t>Portaria PROAD nº 273/12</t>
  </si>
  <si>
    <t>George Alberto Dias</t>
  </si>
  <si>
    <t>DEBIO/ICEB</t>
  </si>
  <si>
    <t>Profª. Yasmine Antonini Itabaiana</t>
  </si>
  <si>
    <t>emaildogeorge@hotmail.com</t>
  </si>
  <si>
    <t>1603/98702-1146</t>
  </si>
  <si>
    <t>1761/2018-11</t>
  </si>
  <si>
    <t>Portaria CGP 750 - 25/04/19</t>
  </si>
  <si>
    <t>Concluiu o curso - Apresentou cópia do certificado de colação de grau.</t>
  </si>
  <si>
    <t>George Fredman Santos Oliveira</t>
  </si>
  <si>
    <t>george@dof.ufop.br</t>
  </si>
  <si>
    <t>31-9848-0155</t>
  </si>
  <si>
    <t>6229/2012-97</t>
  </si>
  <si>
    <t>Portaria PROAD nº. 839 - 30/10/12</t>
  </si>
  <si>
    <t>Arquivologia</t>
  </si>
  <si>
    <t>George Henrique Godim da Fonseca</t>
  </si>
  <si>
    <t>george@decea.ufop.br</t>
  </si>
  <si>
    <t>9903.1271</t>
  </si>
  <si>
    <t>7685/2009-0</t>
  </si>
  <si>
    <t>Portaria PROAD nº. 649 - 23/09/09</t>
  </si>
  <si>
    <t>2 amos</t>
  </si>
  <si>
    <t>Geraldo Cesar Ferreira</t>
  </si>
  <si>
    <t>Marceneiro</t>
  </si>
  <si>
    <t>9411.4949</t>
  </si>
  <si>
    <t>10.927/2010-0</t>
  </si>
  <si>
    <t>Portaria PROAD nº. 795 - 03/12/2010</t>
  </si>
  <si>
    <t>03/2007</t>
  </si>
  <si>
    <t>Portaria PROAD nº 438/11</t>
  </si>
  <si>
    <t>Geraldo Magela Santos Sampaio</t>
  </si>
  <si>
    <t>NUPEB</t>
  </si>
  <si>
    <t>Prof. Luís Carlos Crocco Afonso</t>
  </si>
  <si>
    <t>geraldomssampaio@gmail.com</t>
  </si>
  <si>
    <t>98705-7050</t>
  </si>
  <si>
    <t>2426/2016-61</t>
  </si>
  <si>
    <t>Portaria PROAD 118 - 06/02/17</t>
  </si>
  <si>
    <t>Portaria PROAD 759 - 12/09/17</t>
  </si>
  <si>
    <t>Geraldo Pena de Oliveira</t>
  </si>
  <si>
    <t>0.418.420</t>
  </si>
  <si>
    <t>Mestre de Edificios e Infraestrutura</t>
  </si>
  <si>
    <t>Manutenção</t>
  </si>
  <si>
    <t>geraldopenadeoliveira.oliveira@gmail.com</t>
  </si>
  <si>
    <t>88722566</t>
  </si>
  <si>
    <t>7236/2010-0</t>
  </si>
  <si>
    <t>Portaria PROAD nº 592 - 11/08/10</t>
  </si>
  <si>
    <t>Portaria PROAD  nº 618 - 13/07/16</t>
  </si>
  <si>
    <t>peninhak10@gmail.com</t>
  </si>
  <si>
    <t>1475/98877-2566</t>
  </si>
  <si>
    <t>Portaria PROAD 306 - 07/04/17</t>
  </si>
  <si>
    <t>Mestre de Edificações e Infraestruturas</t>
  </si>
  <si>
    <t>Heldenisson Justino Hermenegildo</t>
  </si>
  <si>
    <t>1475</t>
  </si>
  <si>
    <t>Portaria CGP 1.047 - 28/06/19</t>
  </si>
  <si>
    <t>Portaria CGP 1.642 - 29/11/19</t>
  </si>
  <si>
    <t>Gilberto Correa Mota</t>
  </si>
  <si>
    <t>2836/2010-0</t>
  </si>
  <si>
    <t>Portaria PROAD nº. 263 - 06/04/10</t>
  </si>
  <si>
    <t>Rede de Computadores</t>
  </si>
  <si>
    <t>03/2010</t>
  </si>
  <si>
    <t>Portaria PROAD nº 687 - 16/10/14</t>
  </si>
  <si>
    <t>Gilberto de Oliveira Santana</t>
  </si>
  <si>
    <t>PROFMAT/ICEB</t>
  </si>
  <si>
    <t>Prof. Gil Fidelix de Souza</t>
  </si>
  <si>
    <t>gilberto_san@yahoo.com.br</t>
  </si>
  <si>
    <t>1629/99885-7870</t>
  </si>
  <si>
    <t>2330/2016-01</t>
  </si>
  <si>
    <t>Portaria CGP 617 - 09/07/18</t>
  </si>
  <si>
    <t>Gilcéia Freitas Magalhães</t>
  </si>
  <si>
    <t>ceia_asaliah@hotmail.com</t>
  </si>
  <si>
    <t>1836/99924-2225</t>
  </si>
  <si>
    <t>1673/2010-0</t>
  </si>
  <si>
    <t>Portaria PROAD 281 - 03/04/17</t>
  </si>
  <si>
    <t>Portaria PROAD 774 - 19/19/17</t>
  </si>
  <si>
    <t>Giselle Luciane Murta</t>
  </si>
  <si>
    <t>gisellemurta@medicina.ufop.br</t>
  </si>
  <si>
    <t>1049</t>
  </si>
  <si>
    <t>8438/2010-0</t>
  </si>
  <si>
    <t>Portaria PROAD nº. 369 - 06/05/13</t>
  </si>
  <si>
    <t>Bioquímica Metabólica e Fisiológica</t>
  </si>
  <si>
    <t>04/13</t>
  </si>
  <si>
    <t>06/15</t>
  </si>
  <si>
    <t>O servidor matriculou-se em um Curso de Mestrado em Eng. e Gestão de Processos</t>
  </si>
  <si>
    <t>Gislaine Santana</t>
  </si>
  <si>
    <t>APB/CGP</t>
  </si>
  <si>
    <t>José da Silva Gomes</t>
  </si>
  <si>
    <t>gislaine@proad.ufop.br</t>
  </si>
  <si>
    <t>1186</t>
  </si>
  <si>
    <t>0702-2014</t>
  </si>
  <si>
    <t>Portaria PROAD nº 133 - 20/01/14</t>
  </si>
  <si>
    <t>Portaria PROAD nº 399 - 23/05/16</t>
  </si>
  <si>
    <t>Gislene Aparecida Teixeira de Oliveira</t>
  </si>
  <si>
    <t>Diretoria ICHS</t>
  </si>
  <si>
    <t>gislene@icsa.ufop.br</t>
  </si>
  <si>
    <t>8411-9157</t>
  </si>
  <si>
    <t>1974/2011-0</t>
  </si>
  <si>
    <t>Portaria PROAD nº. 319 - 04/04/11</t>
  </si>
  <si>
    <t>Gestão de Políticas Públicas</t>
  </si>
  <si>
    <t>Glauber Cardoso de Oliveira</t>
  </si>
  <si>
    <t>glauber.info@yahoo.com.br</t>
  </si>
  <si>
    <t>31-8662-5160</t>
  </si>
  <si>
    <t>6265/2012-51</t>
  </si>
  <si>
    <t>Portaria PROAD nº. 841 - 30/10/12</t>
  </si>
  <si>
    <t>6 anos</t>
  </si>
  <si>
    <t>Portaria PROAD nº 637/12</t>
  </si>
  <si>
    <t>Prof. Gilson Nunes</t>
  </si>
  <si>
    <t>Portaria PROAD nº  841 - 30/10/12</t>
  </si>
  <si>
    <t>Engenharia e Gestão de Processos</t>
  </si>
  <si>
    <t>IETEC</t>
  </si>
  <si>
    <t>Portaria PROAD nº. 493 - 13/06/16</t>
  </si>
  <si>
    <t>Engenharia de  Computação</t>
  </si>
  <si>
    <t>UNIVESP</t>
  </si>
  <si>
    <t>Portaria PROAD nº 252 - 27/03/17</t>
  </si>
  <si>
    <t>Gracilene Maria de Carvalho</t>
  </si>
  <si>
    <t>gracilene@sisbin.ufop.br</t>
  </si>
  <si>
    <t>4799/2014</t>
  </si>
  <si>
    <t>Portaria PROAD nº 519 - 25/07/14</t>
  </si>
  <si>
    <t>Gestão da Tecnologia da Informação</t>
  </si>
  <si>
    <t>AVM</t>
  </si>
  <si>
    <t>Greiciana Pertence Reis</t>
  </si>
  <si>
    <t>1747</t>
  </si>
  <si>
    <t>1485/2010-0</t>
  </si>
  <si>
    <t>Portaria PROAD nº. 104 - 03/02/10</t>
  </si>
  <si>
    <t>08/2007</t>
  </si>
  <si>
    <t>08/2011</t>
  </si>
  <si>
    <t>Portaria PROAD nº 086 - 23/01/17</t>
  </si>
  <si>
    <t>Prof. Rodrigo Bianchi</t>
  </si>
  <si>
    <t>greiciele.morais@proplad.ufop.br</t>
  </si>
  <si>
    <t>4042/2016-67</t>
  </si>
  <si>
    <t>Portaria PROAD 731 - 03/08/16</t>
  </si>
  <si>
    <t>a anos</t>
  </si>
  <si>
    <t>Guilherme José Anselmo Moreira</t>
  </si>
  <si>
    <t>guilherme.joseanselmo@gmail.com</t>
  </si>
  <si>
    <t>3786/2018-41</t>
  </si>
  <si>
    <t>Portaria CGP 429 - 28/02/19</t>
  </si>
  <si>
    <t>Análise de Sistemas e Telecomunicações</t>
  </si>
  <si>
    <t>Concluiu o curso - Apresentou cópia do certificado de conclusão.</t>
  </si>
  <si>
    <t>Colegiados da EFAR</t>
  </si>
  <si>
    <t>Profª. Glenda Nicioli da Silva</t>
  </si>
  <si>
    <t>gustfc@gmail.com</t>
  </si>
  <si>
    <t>1918/99942-1214</t>
  </si>
  <si>
    <t>5381/2016-86</t>
  </si>
  <si>
    <t>Portaria CGP 1.046 - 26/09/18</t>
  </si>
  <si>
    <t>Concluiu o curso - Aprsentou cópia da declaração de colação de grau.</t>
  </si>
  <si>
    <t>Gustavo Silveira Breguez</t>
  </si>
  <si>
    <t>gsbreguez@yahoo.com.br</t>
  </si>
  <si>
    <t>31-9474-3567</t>
  </si>
  <si>
    <t>0268-2013</t>
  </si>
  <si>
    <t>Portaria PROAD nº. 104 - 16/01/14</t>
  </si>
  <si>
    <t>Pediu vacância  04/11</t>
  </si>
  <si>
    <t>Hamilton Tonidandel Júnior</t>
  </si>
  <si>
    <t>APMP/CGP</t>
  </si>
  <si>
    <t>Isabela Perucci E. Fagundes</t>
  </si>
  <si>
    <t>hamilton.tj1805@gmail.com</t>
  </si>
  <si>
    <t>1247/98325-3965</t>
  </si>
  <si>
    <t>4109/2018-41</t>
  </si>
  <si>
    <t>Portaria CGP 462 - 12/03/19</t>
  </si>
  <si>
    <t>Hebert da Consolação Alves</t>
  </si>
  <si>
    <t>hebertalves@yahoo.com.br</t>
  </si>
  <si>
    <t>3228-3150</t>
  </si>
  <si>
    <t>1731/2012-0</t>
  </si>
  <si>
    <t>Portaria PROAD nº. 269 - 21/03/12</t>
  </si>
  <si>
    <t>Portaria PROAD nº 994 - 03/11/16</t>
  </si>
  <si>
    <t>Heitor Vieira Dâmaso</t>
  </si>
  <si>
    <t>Técnico em Eletromecânica</t>
  </si>
  <si>
    <t>DEMET</t>
  </si>
  <si>
    <t>Prof. Cláudio Batista</t>
  </si>
  <si>
    <t>heitordam@gmail.com</t>
  </si>
  <si>
    <t>1101</t>
  </si>
  <si>
    <t>3700/2016-19</t>
  </si>
  <si>
    <t>Portaria PROAD nº 621 - 13/07/16</t>
  </si>
  <si>
    <t>2020/1</t>
  </si>
  <si>
    <t>Helena Gruber</t>
  </si>
  <si>
    <t>MCT</t>
  </si>
  <si>
    <t>Profª. Maria Paula Delicio</t>
  </si>
  <si>
    <t>helenagruberr@gmail.com</t>
  </si>
  <si>
    <t>1597</t>
  </si>
  <si>
    <t>1946/2016-56</t>
  </si>
  <si>
    <t>Portaria PROAD nº 337 - 03/05/16</t>
  </si>
  <si>
    <t>Solicitou suspensão devido flexibilização.</t>
  </si>
  <si>
    <t>Helgem de Souza Ribeiro Martins</t>
  </si>
  <si>
    <t>Administrador de Edificios</t>
  </si>
  <si>
    <t>7683/2009-0</t>
  </si>
  <si>
    <t>Portaria PROAD nº. 650 - 23/09/09</t>
  </si>
  <si>
    <t>09/2013</t>
  </si>
  <si>
    <t>Portaria PROAD nº 482/11</t>
  </si>
  <si>
    <t xml:space="preserve">Prof. Fábio Faversani </t>
  </si>
  <si>
    <t>helgem@propp.ufop.br</t>
  </si>
  <si>
    <t>3288/2011-0</t>
  </si>
  <si>
    <t>Portaria PROAD nº 189 - 27/03/15</t>
  </si>
  <si>
    <t>Mestrado em Estatística</t>
  </si>
  <si>
    <t>Pediu vacância  03/11</t>
  </si>
  <si>
    <t>Henrique Delazari Mosqueira</t>
  </si>
  <si>
    <t>henrique.mosqueira@gmail.com</t>
  </si>
  <si>
    <t>1836/98478-7808</t>
  </si>
  <si>
    <t>3554/2016-21</t>
  </si>
  <si>
    <t>Portaria CGP 676 - 25/07/18</t>
  </si>
  <si>
    <t>Coordenad. de Saúde</t>
  </si>
  <si>
    <t>herculesgidel@gmail.com</t>
  </si>
  <si>
    <t>8618-5508</t>
  </si>
  <si>
    <t>5182/2015-97</t>
  </si>
  <si>
    <t>Portaria PROAD nº 501 - 13/06/16</t>
  </si>
  <si>
    <t>Química Industrial</t>
  </si>
  <si>
    <t>1283/98618-5508</t>
  </si>
  <si>
    <t>Portaria PROAD 832 - 04/10/17</t>
  </si>
  <si>
    <t>Portaria PROAD 136 - 14/03/18</t>
  </si>
  <si>
    <t>Hugo Coelho Godinho</t>
  </si>
  <si>
    <t>Arquiteto</t>
  </si>
  <si>
    <t>hugp_godinho@yahoo.com.br</t>
  </si>
  <si>
    <t>1449/98779-3033</t>
  </si>
  <si>
    <t>4597/2018-96</t>
  </si>
  <si>
    <t>Portaria CGP 1.248 - 12/08/19</t>
  </si>
  <si>
    <t>Construção Metálica</t>
  </si>
  <si>
    <t>Hugo Leonardo Miranda de Souza</t>
  </si>
  <si>
    <t>hugo.souza@cead.ufop.br</t>
  </si>
  <si>
    <t>1355/99294-8968</t>
  </si>
  <si>
    <t>1385/2018-57</t>
  </si>
  <si>
    <t>Portaria PROAD 120 - 08/03/18</t>
  </si>
  <si>
    <t>201/1</t>
  </si>
  <si>
    <t>Portaria PROAD 531 - 23/08/18</t>
  </si>
  <si>
    <t>DESISTIU DO CURSO - Está compensando as horas.</t>
  </si>
  <si>
    <t>Hugo Leonardo Siqueira</t>
  </si>
  <si>
    <t>hugoleonardos@gmail.com</t>
  </si>
  <si>
    <t>1247/99888-3938</t>
  </si>
  <si>
    <t>5382/2016-21</t>
  </si>
  <si>
    <t>Portaria CGP 863 - 06/09/18</t>
  </si>
  <si>
    <t>Optou por não renovar o horário especial - Aguardando apresentação de documentos - Terá que compensar as horas?</t>
  </si>
  <si>
    <t>Portaria CGP 627 - 27/03/19</t>
  </si>
  <si>
    <t>Portaria CGP 808 - 08/05/19</t>
  </si>
  <si>
    <t>Hugo Xavier Guarilha</t>
  </si>
  <si>
    <t>hguarilha@yahoo.com.br</t>
  </si>
  <si>
    <t>8624-5039</t>
  </si>
  <si>
    <t>5198/2014</t>
  </si>
  <si>
    <t>Portaria PROAD nº 555 - 12/08/14</t>
  </si>
  <si>
    <t>Museologia e Patrimônio</t>
  </si>
  <si>
    <t>UNIRIO</t>
  </si>
  <si>
    <t>Estadual</t>
  </si>
  <si>
    <t>Portaria PROAD nº. 274/12</t>
  </si>
  <si>
    <t>Hygor Mezadri</t>
  </si>
  <si>
    <t>hygor.mezadri@gmail.com</t>
  </si>
  <si>
    <t>1063/98541-3458</t>
  </si>
  <si>
    <t>1097/2016-31</t>
  </si>
  <si>
    <t>Portaria PROAD 777 - 20/09/17</t>
  </si>
  <si>
    <t>Concluiu  o curso - Apresentou cópia do diploma.</t>
  </si>
  <si>
    <t>Igor dos Reis Camilo</t>
  </si>
  <si>
    <t>92273275</t>
  </si>
  <si>
    <t>7640/2010-0</t>
  </si>
  <si>
    <t>Portaria PROAD nº. 631 - 25/08/10</t>
  </si>
  <si>
    <t>08/2014</t>
  </si>
  <si>
    <t>Portaria PROAD nº. 441/11</t>
  </si>
  <si>
    <t>Isabela Perucci Esteves dos Santos</t>
  </si>
  <si>
    <t>9048/2009-0</t>
  </si>
  <si>
    <t>Portaria PROAD nº. 752 - 04/11/09</t>
  </si>
  <si>
    <t xml:space="preserve">10/2009 </t>
  </si>
  <si>
    <t>12/2011</t>
  </si>
  <si>
    <t>Portaria PROAD nº 767 - 31/10/14</t>
  </si>
  <si>
    <t>Isabela Perucci Esteves Fagundes</t>
  </si>
  <si>
    <t>CGP</t>
  </si>
  <si>
    <t>2277/2011-0</t>
  </si>
  <si>
    <t>Portaria PROAD nº. 357 - 14/04/11</t>
  </si>
  <si>
    <t>10/2009</t>
  </si>
  <si>
    <t>Portaria PROAD nº 275 - 12/04/16</t>
  </si>
  <si>
    <t>Ivanildes Vasconcelos Pinto</t>
  </si>
  <si>
    <t>8787.3168</t>
  </si>
  <si>
    <t>8780/2008-0</t>
  </si>
  <si>
    <t>Portaria PROAD nº. 582 - 22/10/08</t>
  </si>
  <si>
    <t>04/2008</t>
  </si>
  <si>
    <t>04/2012</t>
  </si>
  <si>
    <t>Portaria PROAD nº 639/12</t>
  </si>
  <si>
    <t>Izabel Cristina da Silva</t>
  </si>
  <si>
    <t>Prof. Sérgio Francisco Aquino</t>
  </si>
  <si>
    <t>izabel.nit@propp.ufop.br</t>
  </si>
  <si>
    <t>1367/99614-3236</t>
  </si>
  <si>
    <t>1109/2016-27</t>
  </si>
  <si>
    <t>Portaria PROAD 279 - 01/04/17</t>
  </si>
  <si>
    <t>Jaciara Alves de Oliveira</t>
  </si>
  <si>
    <t>jaciara@sisbin.ufop.br</t>
  </si>
  <si>
    <t>074/2014-47</t>
  </si>
  <si>
    <t>Portaria PROAD nº. 057 - 08/01/14</t>
  </si>
  <si>
    <t>Docencia do ensino superior</t>
  </si>
  <si>
    <t>12/13</t>
  </si>
  <si>
    <t>Portaria PROAD nº. 439/11</t>
  </si>
  <si>
    <t>Jamille Locatelli</t>
  </si>
  <si>
    <t>Tecnico de Educação Física</t>
  </si>
  <si>
    <t>Héber  Eustáquio de Paula</t>
  </si>
  <si>
    <t>jahefi@cedufop.ufop.br</t>
  </si>
  <si>
    <t>1517</t>
  </si>
  <si>
    <t>7353/2009-0</t>
  </si>
  <si>
    <t>Portaria PROAD nº. 904 - 27/11/12</t>
  </si>
  <si>
    <t>Ciências Fisiológicas</t>
  </si>
  <si>
    <t>10/2012</t>
  </si>
  <si>
    <t>Portaria PROAD nº 769 - 31/10/14</t>
  </si>
  <si>
    <t>Janaina Fonseca Gomes Tette</t>
  </si>
  <si>
    <t>PPGHIS</t>
  </si>
  <si>
    <t>3557-9406</t>
  </si>
  <si>
    <t>5578/2011-0</t>
  </si>
  <si>
    <t>Portaria PROAD nº. 686 - 17/10/11</t>
  </si>
  <si>
    <t>Gestão Pública e Legislação Urbana</t>
  </si>
  <si>
    <t>Universidade Cêndido Mendes/Insituto Pró-Memória</t>
  </si>
  <si>
    <t>05/2011</t>
  </si>
  <si>
    <t>1,5 ano</t>
  </si>
  <si>
    <t>11/2012</t>
  </si>
  <si>
    <t>Portaria PROAD nº 770 - 31/10/14</t>
  </si>
  <si>
    <t>Jânio Luiz Penna</t>
  </si>
  <si>
    <t>0.418.642</t>
  </si>
  <si>
    <t>Revisor de Textos</t>
  </si>
  <si>
    <t>1480</t>
  </si>
  <si>
    <t>1166/2009-0</t>
  </si>
  <si>
    <t>Portaria PROAD nº. 79 - 05/02/09</t>
  </si>
  <si>
    <t>Projetos Editoriais Impressos e Multimídia</t>
  </si>
  <si>
    <t>UNA/BH</t>
  </si>
  <si>
    <t>Portaria PROAD nº 65 - 27/01/16</t>
  </si>
  <si>
    <t>Jaqueline de Oliveira Santana</t>
  </si>
  <si>
    <t>Tecnico em Educação Física</t>
  </si>
  <si>
    <t>jaquelineosantana@cedufop.ufop.br</t>
  </si>
  <si>
    <t>8983/2009-0</t>
  </si>
  <si>
    <t>Portaria PROAD nº. 753 - 04/11/09</t>
  </si>
  <si>
    <t>Portaria PROAD nº. 896/11</t>
  </si>
  <si>
    <t>Jaqueline Pinheiro Schultz</t>
  </si>
  <si>
    <t>CAINT</t>
  </si>
  <si>
    <t>Prof. Carlos Magno de Souza Paiva</t>
  </si>
  <si>
    <t>jaquesschultz@gmail.com</t>
  </si>
  <si>
    <t>1192/99399-9573</t>
  </si>
  <si>
    <t>3861/2016-11</t>
  </si>
  <si>
    <t>Portaria PROAD 749 - 12/09/17</t>
  </si>
  <si>
    <t>jefersonap@nti.ufop.br</t>
  </si>
  <si>
    <t>98733-3320</t>
  </si>
  <si>
    <t>0076/2014-36</t>
  </si>
  <si>
    <t>Portaria PROAD 080 - 23/01/17</t>
  </si>
  <si>
    <t>Portaria PROAD 137 - 14/03/18</t>
  </si>
  <si>
    <t>Jefferson Silva Gouveia</t>
  </si>
  <si>
    <t>DCPA/EMED</t>
  </si>
  <si>
    <t>Prof. Leonardo Brandão Barreto</t>
  </si>
  <si>
    <t>jefferson.sg.90@hotmail.com</t>
  </si>
  <si>
    <t>1001/98615-8111</t>
  </si>
  <si>
    <t>1967/2017-52</t>
  </si>
  <si>
    <t>Portaria PROAD 122 - 08/03/18</t>
  </si>
  <si>
    <t>Ainda não concluiu o curso - Jornada de 40 h desde set/2018.</t>
  </si>
  <si>
    <t>Jequiana Auxiliadora Lessa Agostinho</t>
  </si>
  <si>
    <t>Tecnico em Higiene Dental</t>
  </si>
  <si>
    <t>lesjeq@yahoo.com.br</t>
  </si>
  <si>
    <t>1287</t>
  </si>
  <si>
    <t>5579/2011-0</t>
  </si>
  <si>
    <t>Portaria PROAD nº. 687 - 17/10/11</t>
  </si>
  <si>
    <t>Uniseb</t>
  </si>
  <si>
    <t>Portaria PROAD nº 633 - 02/10/14</t>
  </si>
  <si>
    <t>Joana Aline Vasconcelos Gomes</t>
  </si>
  <si>
    <t>joana.gomes@reitoria.ufop.br</t>
  </si>
  <si>
    <t>1192/8641-9689</t>
  </si>
  <si>
    <t>6702/2014-06</t>
  </si>
  <si>
    <t>Portaria PROAD nº 678 - 14/10/14</t>
  </si>
  <si>
    <t>Portaria PROAD nº 920 - 18/09/13</t>
  </si>
  <si>
    <t xml:space="preserve">João Bosco Favaro  </t>
  </si>
  <si>
    <t xml:space="preserve">Administrador  </t>
  </si>
  <si>
    <t>CGAB - DAL</t>
  </si>
  <si>
    <t>joao.favaro@proplad.ufop.br</t>
  </si>
  <si>
    <t>3274-4890/9976-9915</t>
  </si>
  <si>
    <t>2657/2012-41</t>
  </si>
  <si>
    <t>Portaria PROAD nº. 375 - 27/04/12</t>
  </si>
  <si>
    <t>U.N. La Matanza</t>
  </si>
  <si>
    <t>Argentina</t>
  </si>
  <si>
    <t>João Diogo da Silva Camargo</t>
  </si>
  <si>
    <t>joaocamargo@proex.ufop.br</t>
  </si>
  <si>
    <t>1836/</t>
  </si>
  <si>
    <t>0706/2013-91</t>
  </si>
  <si>
    <t>Portaria PROAD 773 - 19/09/17</t>
  </si>
  <si>
    <t>Portaria PROAD 024 - 17/01/18</t>
  </si>
  <si>
    <t>Concluiu o curso - Apresentou cópia da declaração de conclusão.</t>
  </si>
  <si>
    <t xml:space="preserve">João Eduardo Vieira Lima </t>
  </si>
  <si>
    <t>joao.ed.v.lima@gmail.com</t>
  </si>
  <si>
    <t>99957-9680</t>
  </si>
  <si>
    <t>5087/2017-55</t>
  </si>
  <si>
    <t>Portaria CGP 1.199 - 15/10/18</t>
  </si>
  <si>
    <t>Tecnologia em Gestão Ambiental</t>
  </si>
  <si>
    <t>João Paulo de Mello Elias</t>
  </si>
  <si>
    <t>1426</t>
  </si>
  <si>
    <t>5444/2010-0</t>
  </si>
  <si>
    <t>Portaria PROAD nº. 429 - 29/06/10</t>
  </si>
  <si>
    <t>Segurança de Redes de Computadores</t>
  </si>
  <si>
    <t>Universidade Gama Filho</t>
  </si>
  <si>
    <t>09/2012</t>
  </si>
  <si>
    <t>Portaria PROAD nº 772 - 31/10/14</t>
  </si>
  <si>
    <t>Joelson Carlos de Lima Gonçalves</t>
  </si>
  <si>
    <t>Divisão de Transportes</t>
  </si>
  <si>
    <t>jcl.goncalves@hotmail.com</t>
  </si>
  <si>
    <t>1474</t>
  </si>
  <si>
    <t>1907/2012-25</t>
  </si>
  <si>
    <t>Portaria PROAD nº. 300 - 28/03/12</t>
  </si>
  <si>
    <t>Portaria PROAD nº 681 - 16/10/14</t>
  </si>
  <si>
    <t>Johnny César dos Santos</t>
  </si>
  <si>
    <t>Tradutor Intérprete de Libras</t>
  </si>
  <si>
    <t>johnnytils@prograd.ufop.br</t>
  </si>
  <si>
    <t>92626580</t>
  </si>
  <si>
    <t>1562/2015-52</t>
  </si>
  <si>
    <t>Portaria PROAD nº 223 - 08/04/15</t>
  </si>
  <si>
    <t>Libras</t>
  </si>
  <si>
    <t>Faculdade Eficaz</t>
  </si>
  <si>
    <t>Portaria PROAD nº 637 - 02/10/14</t>
  </si>
  <si>
    <t>PROGRAD / NEI</t>
  </si>
  <si>
    <t>Adriene Santana</t>
  </si>
  <si>
    <t>1044</t>
  </si>
  <si>
    <t>Portaria PROAD nº 402 - 24/05/16</t>
  </si>
  <si>
    <t>Centro Universitário Claretiano</t>
  </si>
  <si>
    <t>Jonnatha Eládio Nazareth</t>
  </si>
  <si>
    <t>Técnico em Tecnologia da Informação</t>
  </si>
  <si>
    <t>jonnathafaria@nti.ufop.br</t>
  </si>
  <si>
    <t>1432</t>
  </si>
  <si>
    <t>4655/2016-10</t>
  </si>
  <si>
    <t>Segurança da Informação</t>
  </si>
  <si>
    <t>UMA</t>
  </si>
  <si>
    <t>Portaria PROAD nº. 440/17</t>
  </si>
  <si>
    <t>Concluiu o curso.</t>
  </si>
  <si>
    <t>Jorge Vasconcelos Schitine</t>
  </si>
  <si>
    <t>SISBIN (ICEA)</t>
  </si>
  <si>
    <t>schitinejorge@yahoo.com.br</t>
  </si>
  <si>
    <t>9196-1405</t>
  </si>
  <si>
    <t>3475/2013</t>
  </si>
  <si>
    <t>Portaria PROAD nº. 874- 02/12/14</t>
  </si>
  <si>
    <t>Portaria PROAD nº. 366/13</t>
  </si>
  <si>
    <t>José Alves Gouveia</t>
  </si>
  <si>
    <t>Prof. Fernando Luiz P. de Oliveira</t>
  </si>
  <si>
    <t>jagou@uai.com.br</t>
  </si>
  <si>
    <t>1312/99749-0138</t>
  </si>
  <si>
    <t>5606/2015-13</t>
  </si>
  <si>
    <t>Portaria PROAD 499 - 01/06/17</t>
  </si>
  <si>
    <t>Exonerado em 01/10/17</t>
  </si>
  <si>
    <t>José Antônio Ananias de Sillos</t>
  </si>
  <si>
    <t>Biblioteca do ICSA</t>
  </si>
  <si>
    <t>jose.antonio.sillos@gmail.com</t>
  </si>
  <si>
    <t>3557-4243/99601-5532</t>
  </si>
  <si>
    <t>4737/2018-26</t>
  </si>
  <si>
    <t>Portaria CGP 848 - 06/09/18</t>
  </si>
  <si>
    <t>José Augusto Nunes Nogueira</t>
  </si>
  <si>
    <t>0.418.206</t>
  </si>
  <si>
    <t>j.augusto@precam.ufop.br</t>
  </si>
  <si>
    <t>1452</t>
  </si>
  <si>
    <t>5972/2012-20</t>
  </si>
  <si>
    <t>Portaria PROAD nº. 796 - 17/10/12</t>
  </si>
  <si>
    <t>0.418.421</t>
  </si>
  <si>
    <t>CGP / PROAD</t>
  </si>
  <si>
    <t>zesilva@proad.ufop.br</t>
  </si>
  <si>
    <t>99245-4777</t>
  </si>
  <si>
    <t>4094/2017-30</t>
  </si>
  <si>
    <t>Portaria PROAD nº 847 - 08/09/17</t>
  </si>
  <si>
    <t>José Luiz Santana Júnior</t>
  </si>
  <si>
    <t>joseluizsjr@gmail.com</t>
  </si>
  <si>
    <t>8382/2009-0</t>
  </si>
  <si>
    <t>Portaria PROAD nº 698 - 09/10/09</t>
  </si>
  <si>
    <t>Química</t>
  </si>
  <si>
    <t>1510/9864142</t>
  </si>
  <si>
    <t>Portaria CGP 457 - 12/03/19</t>
  </si>
  <si>
    <t>Joseane Mendes Teixeira</t>
  </si>
  <si>
    <t>Pscólogo-Área</t>
  </si>
  <si>
    <t>psicologia.joseane@saude.ufop.br</t>
  </si>
  <si>
    <t>5580/2011-0</t>
  </si>
  <si>
    <t>Portaria PROAD nº. 688/17/10/11</t>
  </si>
  <si>
    <t>Empreendedorismo e Inovação</t>
  </si>
  <si>
    <t>Portaria PROAD nº 088 - 23/01/17</t>
  </si>
  <si>
    <t>Josino José Barbosa</t>
  </si>
  <si>
    <t>Prof. Ieso de Miranda Castro</t>
  </si>
  <si>
    <t>josino@nupeb.ufop.br</t>
  </si>
  <si>
    <t>1680</t>
  </si>
  <si>
    <t>1332/2009-0</t>
  </si>
  <si>
    <t>Portaria PROAD nº 166 - 10/03/15</t>
  </si>
  <si>
    <t>Estatística Aplicada e Biometria</t>
  </si>
  <si>
    <t>OK (outro curso)</t>
  </si>
  <si>
    <t>Acrescentar ao processo o certificado de Conclusão do MBA em Gestão de RH</t>
  </si>
  <si>
    <t>Jucileide das Dôres Lucas Tolentino</t>
  </si>
  <si>
    <t>lucas.jucileide@gmail.com</t>
  </si>
  <si>
    <t>3557-9435</t>
  </si>
  <si>
    <t>3976/2016-05</t>
  </si>
  <si>
    <t>Portaria PROAD nº  691 - 27/07/16</t>
  </si>
  <si>
    <t>Portaria PROAD nº 894 - 09/12/14</t>
  </si>
  <si>
    <t>Júlia de Melo Arantes</t>
  </si>
  <si>
    <t>Prof. José Benedito Donadon Leal</t>
  </si>
  <si>
    <t>juarantes_op@hotmail.com</t>
  </si>
  <si>
    <t>3557-5019</t>
  </si>
  <si>
    <t>1041/2015-03</t>
  </si>
  <si>
    <t>Portaria PROAD nº 167 - 10/03/15</t>
  </si>
  <si>
    <t>Portaria PROAD nº 764 - 10/11/09</t>
  </si>
  <si>
    <t>Juliana Celeste de Matos Braga</t>
  </si>
  <si>
    <t>Psicologo-Area</t>
  </si>
  <si>
    <t>Centro de Saúde</t>
  </si>
  <si>
    <t>1248</t>
  </si>
  <si>
    <t>2162/2010-0</t>
  </si>
  <si>
    <t>Portaria PROAD nº. 183 - 09/03/10</t>
  </si>
  <si>
    <t>MBA - Gestão de Recursos Humanos</t>
  </si>
  <si>
    <t>Portaria PROAD nº 615 - 11/11/15</t>
  </si>
  <si>
    <t>psicologia.juliana@prace.ufop.br</t>
  </si>
  <si>
    <t>3293-7000</t>
  </si>
  <si>
    <t>924/2011-0</t>
  </si>
  <si>
    <t>Portaria PROAD nº. 159 - 10/02/11</t>
  </si>
  <si>
    <t>Portaria PROAD  nº 1006 - 08/11/16</t>
  </si>
  <si>
    <t>Juliana Matos de Abreu</t>
  </si>
  <si>
    <t>DELET</t>
  </si>
  <si>
    <t>Profª. Leandra Batista Antunes</t>
  </si>
  <si>
    <t>jumaabreu@yahoo.com.br</t>
  </si>
  <si>
    <t>9349-5990</t>
  </si>
  <si>
    <t>7015/2012-38</t>
  </si>
  <si>
    <t>Portaria PROAD nº  841 - 10/11/14</t>
  </si>
  <si>
    <t>Faculdade de Ciências da Educação - UniGrendal Corporate</t>
  </si>
  <si>
    <t>Juliana Santos Conceição</t>
  </si>
  <si>
    <t xml:space="preserve">juliana@prograd.ufop.br </t>
  </si>
  <si>
    <t>1722/2012-0</t>
  </si>
  <si>
    <t>Portaria PROAD nº. 267 - 21/03/12</t>
  </si>
  <si>
    <t xml:space="preserve">Educação </t>
  </si>
  <si>
    <t>Juliana Santos da Conceição</t>
  </si>
  <si>
    <t>Técnico em Assuntos Educacionais</t>
  </si>
  <si>
    <t>PROGRAD/NAP</t>
  </si>
  <si>
    <t>Adilson Santos da Conceição</t>
  </si>
  <si>
    <t>julianasantosc@gmail.com/juliana.santos@ufop.edu.br</t>
  </si>
  <si>
    <t>1325</t>
  </si>
  <si>
    <t>Portaria CGP 12 - 06/01/2020</t>
  </si>
  <si>
    <t>Portaria CGP 387 - 10/03/2020</t>
  </si>
  <si>
    <t>Juliano Bezerra de Oliveira</t>
  </si>
  <si>
    <t>Departamento de Estatistica</t>
  </si>
  <si>
    <t>Profª. Graziela Dutra Rocha Gouvêa</t>
  </si>
  <si>
    <t>juliano.bezerra@ufop.br</t>
  </si>
  <si>
    <t>(31)3298-5213</t>
  </si>
  <si>
    <t>5999/2012-12</t>
  </si>
  <si>
    <t xml:space="preserve">Portaria PROAD nº 809 - 19/10/12 </t>
  </si>
  <si>
    <t>Portaria PROAD nº 921 - 18/09/13</t>
  </si>
  <si>
    <t>DEEST/ICEB</t>
  </si>
  <si>
    <t>Prof. Spencer Barbosa da Silva</t>
  </si>
  <si>
    <t>(31)98679-0070</t>
  </si>
  <si>
    <t>Portaria PROAD 027 - 17/01/18</t>
  </si>
  <si>
    <t>Gestão e Legislação Tributária</t>
  </si>
  <si>
    <t>Juliano Lages Lima</t>
  </si>
  <si>
    <t>5445/2010-0</t>
  </si>
  <si>
    <t>Portaria PROAD nº. 430 - 29/06/10</t>
  </si>
  <si>
    <t>POSEAD</t>
  </si>
  <si>
    <t>Portaria PROAD nº 012 - 10/01/17</t>
  </si>
  <si>
    <t>Juliano Martins Ramalho Marques</t>
  </si>
  <si>
    <t>julianoramalho@hotmail.com</t>
  </si>
  <si>
    <t>1543</t>
  </si>
  <si>
    <t>6321/2011-0</t>
  </si>
  <si>
    <t>Portaria PROAD nº  177 - 07/03/16</t>
  </si>
  <si>
    <t>Júlio César de Barros Nascimento</t>
  </si>
  <si>
    <t>Aldo César Andrade D'Ângelo</t>
  </si>
  <si>
    <t>juliocbn@yahoo.com.br</t>
  </si>
  <si>
    <t>1452/98531-5836</t>
  </si>
  <si>
    <t>6986/2009-0</t>
  </si>
  <si>
    <t xml:space="preserve">Portaria PROAD </t>
  </si>
  <si>
    <t>Júnia Pena Fagundes</t>
  </si>
  <si>
    <t>2143/2010-0</t>
  </si>
  <si>
    <t>Portaria PROAD nº. 175 - 08/03/10</t>
  </si>
  <si>
    <t>Geatão Pública</t>
  </si>
  <si>
    <t>Kamilla Faria Maciel</t>
  </si>
  <si>
    <t>Odontólogo</t>
  </si>
  <si>
    <t>kamilla@saude.ufop.br</t>
  </si>
  <si>
    <t>8668.1437</t>
  </si>
  <si>
    <t>9370/2009-0</t>
  </si>
  <si>
    <t>Portaria PROAD nº. 794 - 18/11/11</t>
  </si>
  <si>
    <t xml:space="preserve"> Odontologia</t>
  </si>
  <si>
    <t>Portaria PROAD nº 776 - 31/10/14</t>
  </si>
  <si>
    <t>Karine Fonseca Campos</t>
  </si>
  <si>
    <t>karinefcampos@yahoo.com.br</t>
  </si>
  <si>
    <t>(31) 87958381</t>
  </si>
  <si>
    <t>1154/2014-10</t>
  </si>
  <si>
    <t>Portaria PROAD nº 877- 02/12/14</t>
  </si>
  <si>
    <t>Ciência e Tecnologia de Alimentos</t>
  </si>
  <si>
    <t>Portaria PROAD nº 249 - 27/03/17</t>
  </si>
  <si>
    <t>Karine Pacheco de Souza</t>
  </si>
  <si>
    <t>SISBIN(DEGEO/DEMIM)</t>
  </si>
  <si>
    <t>Sione Galvão Rodrigues</t>
  </si>
  <si>
    <t>karine@sisbin.ufop.br</t>
  </si>
  <si>
    <t>9231-6353</t>
  </si>
  <si>
    <t>7012/2012-02</t>
  </si>
  <si>
    <t>Portaria PROAD nº  612 - 13/07/16</t>
  </si>
  <si>
    <t>Portaria PROAD nº 456/11</t>
  </si>
  <si>
    <t>Keila Nerina Bernardes</t>
  </si>
  <si>
    <t>keila.bernardes@dof.ufop.br</t>
  </si>
  <si>
    <t>1362</t>
  </si>
  <si>
    <t>3212-2013</t>
  </si>
  <si>
    <t>Portaria PROAD nº. 405 - 23/05/13</t>
  </si>
  <si>
    <t>Gerenciamento de Projetos</t>
  </si>
  <si>
    <t>UCAM</t>
  </si>
  <si>
    <t>03/13</t>
  </si>
  <si>
    <t>7 meses</t>
  </si>
  <si>
    <t>O servidor já concluiu a Graduação em Ciências da Computação e atualmente está cursnando mestrado em Ciência da Computação.</t>
  </si>
  <si>
    <t>Laura Maria e Silva Xavier</t>
  </si>
  <si>
    <t>0.418.153</t>
  </si>
  <si>
    <t>laura@degeo.ufop.br</t>
  </si>
  <si>
    <t>1600</t>
  </si>
  <si>
    <t>5581/2011-0</t>
  </si>
  <si>
    <t>Portaria PROAD nº. 689 - 17/10/11</t>
  </si>
  <si>
    <t>Portaria PROAD nº 778 - 31/10/14</t>
  </si>
  <si>
    <t>DEEST</t>
  </si>
  <si>
    <t>lauro_moraes@hotmail.com</t>
  </si>
  <si>
    <t>88166949</t>
  </si>
  <si>
    <t>7226/2010-0</t>
  </si>
  <si>
    <t>Portaria PROAD nº. 590 - 10/08/10</t>
  </si>
  <si>
    <t>Portaria PROAD nº 597 - 29/08/14 - DOU 02/09/14 - EXONERAÇÃO</t>
  </si>
  <si>
    <t>Lauro Ferreira Guimarães Neto</t>
  </si>
  <si>
    <t>0.418.576</t>
  </si>
  <si>
    <t>lauro@nti.ufop.br</t>
  </si>
  <si>
    <t>1426/98827-0012</t>
  </si>
  <si>
    <t>0971/2016-12</t>
  </si>
  <si>
    <t>Portaria PROAD 165 - 21/03/18</t>
  </si>
  <si>
    <t>PRACE / DECEA</t>
  </si>
  <si>
    <t>9110.2317</t>
  </si>
  <si>
    <t>3714/2010-0</t>
  </si>
  <si>
    <t>Portaria PROAD nº. 350 - 06/05/10</t>
  </si>
  <si>
    <t>Psicopedagogia Institucional</t>
  </si>
  <si>
    <t>Esc.Sup.Aberta do Brasil</t>
  </si>
  <si>
    <t>Portaria PROAD nº 712/11</t>
  </si>
  <si>
    <t>leandropsic@decea.ufop.br</t>
  </si>
  <si>
    <t>Portaria PROAD nº. 464 - 1º/06/12</t>
  </si>
  <si>
    <t>Pedagogia e Psicopedagogia Empresarial</t>
  </si>
  <si>
    <t>05/2012</t>
  </si>
  <si>
    <t>Portaria PROAD nº 779 - 31/10/14</t>
  </si>
  <si>
    <t>Leandro Henrique dos Santos</t>
  </si>
  <si>
    <t>oespeto@gmail.com</t>
  </si>
  <si>
    <t>0255/1998-65</t>
  </si>
  <si>
    <t>Portaria PROAD nº. 112 - 19/06/01</t>
  </si>
  <si>
    <t>08/2004</t>
  </si>
  <si>
    <t>Portaria PROAD nº 276/12</t>
  </si>
  <si>
    <t xml:space="preserve">Servidor apresentou certificado de conclusão de curso. </t>
  </si>
  <si>
    <t>Leonardo Brandão Nogueira</t>
  </si>
  <si>
    <t>Prof. Hermínio Arias Nalini Jr.</t>
  </si>
  <si>
    <t>leonardo@cefet.edu.br</t>
  </si>
  <si>
    <t>0737/2013-42</t>
  </si>
  <si>
    <t>Portaria PROAD nº 206 - 21/03/16</t>
  </si>
  <si>
    <t>leonardolbn@yahoo.com.br</t>
  </si>
  <si>
    <t>1889/98815-0383</t>
  </si>
  <si>
    <t>Portaria PROAD 319 - 08/06/18</t>
  </si>
  <si>
    <t>Portaria PROAD nº 626 - 29/10/18</t>
  </si>
  <si>
    <t>Concluiu o curso -  Apresentou cópia do diploma.</t>
  </si>
  <si>
    <t>Leonardo César de Moraes Teixeira</t>
  </si>
  <si>
    <t>Cipharma</t>
  </si>
  <si>
    <t>leonardo.ufop@gmail.com</t>
  </si>
  <si>
    <t>9888-9592</t>
  </si>
  <si>
    <t>925/2011-0</t>
  </si>
  <si>
    <t>Porataria PROAD nº. 158 - 10/02/11</t>
  </si>
  <si>
    <t xml:space="preserve">Mestrado </t>
  </si>
  <si>
    <t>8/2012</t>
  </si>
  <si>
    <t>Portaria PROAD nº 453/11</t>
  </si>
  <si>
    <t>Lidiane Silva Maria</t>
  </si>
  <si>
    <t>2142/2010-0</t>
  </si>
  <si>
    <t>Portaria PROAD nº. 176 - 08/03/10</t>
  </si>
  <si>
    <t>Portaria PROAD nº 780 - 31/10/14</t>
  </si>
  <si>
    <t xml:space="preserve">lidiane@proad.ufop.br </t>
  </si>
  <si>
    <t>1440/98753-1910</t>
  </si>
  <si>
    <t>0881/2016-21</t>
  </si>
  <si>
    <t>Portaria PROAD 377 - 25/06/18</t>
  </si>
  <si>
    <t>Portaria PROAD 599 - 17/10/18</t>
  </si>
  <si>
    <t>Lincoln Gonçalves da Silva Pires</t>
  </si>
  <si>
    <t>lincoln@iceb.ufop.br</t>
  </si>
  <si>
    <t>8778-6103</t>
  </si>
  <si>
    <t>7422/2009-0</t>
  </si>
  <si>
    <t>Portaria PROAD nº. 630 - 16/09/09</t>
  </si>
  <si>
    <t>01/2007</t>
  </si>
  <si>
    <t>Portaria PROAD nº 755/11</t>
  </si>
  <si>
    <t>Lindomar Pedroza</t>
  </si>
  <si>
    <t>lindomar@prograd.ufop.br</t>
  </si>
  <si>
    <t>3557.9410</t>
  </si>
  <si>
    <t>7836/2008-0</t>
  </si>
  <si>
    <t>Portaria PROAD nº. 522 - 22/09/08</t>
  </si>
  <si>
    <t>09/2007</t>
  </si>
  <si>
    <t>O servidor matriculou-se em um curso de pós-Graduação Estricto Sensu.</t>
  </si>
  <si>
    <t>Liziane Bruna Barcelos</t>
  </si>
  <si>
    <t>3851.8528</t>
  </si>
  <si>
    <t>11.202/2010-0</t>
  </si>
  <si>
    <t>Portaria PROAD nº. 803 - 09/12/2010</t>
  </si>
  <si>
    <t>UEMG</t>
  </si>
  <si>
    <t>Pública Estadual</t>
  </si>
  <si>
    <t>09/2014</t>
  </si>
  <si>
    <t>Portaria PROAD nº 457/11</t>
  </si>
  <si>
    <t>Lorena Fagundes Coelho</t>
  </si>
  <si>
    <t>Técnico Laboratório - Áreas</t>
  </si>
  <si>
    <t>Biotério</t>
  </si>
  <si>
    <t>lorenaufop@gmail.com</t>
  </si>
  <si>
    <t>1673/8843-0688</t>
  </si>
  <si>
    <t>6436/2014-11</t>
  </si>
  <si>
    <t>Portaria PROAD nº 627 - 02/10/14</t>
  </si>
  <si>
    <t xml:space="preserve">Pedagogia </t>
  </si>
  <si>
    <t>Universidade de Franca</t>
  </si>
  <si>
    <t>Portaria PROAD nº 777 - 31/10/14</t>
  </si>
  <si>
    <t>Lourival Nunes Martins</t>
  </si>
  <si>
    <t>0.418.673</t>
  </si>
  <si>
    <t>Tecnico em Alimentos e Laticínios</t>
  </si>
  <si>
    <t>alisotins@hotmail.com.br</t>
  </si>
  <si>
    <t>1844</t>
  </si>
  <si>
    <t>4836/2008-0</t>
  </si>
  <si>
    <t>Portaria PROAD nº. 292 - 15/07/08</t>
  </si>
  <si>
    <t>09/2008</t>
  </si>
  <si>
    <t>Portaria PROAD nº 309/13</t>
  </si>
  <si>
    <t>Luana Amaral Pedroso</t>
  </si>
  <si>
    <t>EFAR</t>
  </si>
  <si>
    <t>luanaapedroso2@gmail.com</t>
  </si>
  <si>
    <t>1289/99823-1165</t>
  </si>
  <si>
    <t>5421/2015-17</t>
  </si>
  <si>
    <t>Portaria PROAD 074 - 23/01/17</t>
  </si>
  <si>
    <t>Medicamentos e Assist. Farmac.</t>
  </si>
  <si>
    <t>Luana Viana e Silva</t>
  </si>
  <si>
    <t>André Luís dos Santos Lana</t>
  </si>
  <si>
    <t>luana@proad.ufop.br</t>
  </si>
  <si>
    <t>5545/2016-75</t>
  </si>
  <si>
    <t>Portaria PROAD nº  996 - 03/11/16</t>
  </si>
  <si>
    <t>Comunicação e Temporalidades</t>
  </si>
  <si>
    <t>Portaria PROAD nº 343 - 18/04/17</t>
  </si>
  <si>
    <t>Concluiu o curso - Apresentou cópia da ata de dissertação.</t>
  </si>
  <si>
    <t>Lucas Antônio dos Reis</t>
  </si>
  <si>
    <t>Auxiliar de Laboratório-Área</t>
  </si>
  <si>
    <t>DEPRO</t>
  </si>
  <si>
    <t>lucasspeto@yahoo.com.br</t>
  </si>
  <si>
    <t>1305</t>
  </si>
  <si>
    <t>1680/2011-0</t>
  </si>
  <si>
    <t>Portaria PROAD nº. 267 - 24/03/11</t>
  </si>
  <si>
    <t>1º/2015</t>
  </si>
  <si>
    <t>Portaria PROAD nº 400 - 23/05/16</t>
  </si>
  <si>
    <t>Exoneração - Assumiu outro cargo em 11/07/18 - Concluiu o curso - Apresentou cópia do diploma.</t>
  </si>
  <si>
    <t>Adilson Pereira dos Santos</t>
  </si>
  <si>
    <t>lucas.reis.escv.ufop@gmail.com</t>
  </si>
  <si>
    <t>1331/98962-2635</t>
  </si>
  <si>
    <t>3959/2018-21</t>
  </si>
  <si>
    <t>Portaria CGP 717 - 02/08/18</t>
  </si>
  <si>
    <t>lucasgomes.bh@ibest.com.br</t>
  </si>
  <si>
    <t>9626-2514</t>
  </si>
  <si>
    <t>7199/2012-36</t>
  </si>
  <si>
    <t>Portaria PROAD nº. 910 - 30/11/12</t>
  </si>
  <si>
    <t>Portaria nº 159 - DOU 08/02/13 - REDISTRIBUIÇÃO</t>
  </si>
  <si>
    <t>Prof. José Fernando Luiz  P. Oliveira</t>
  </si>
  <si>
    <t>almeidalucas.bh@gmail.com</t>
  </si>
  <si>
    <t>1274/99370-0701</t>
  </si>
  <si>
    <t>Portaria CGP 893 - 28/08/18</t>
  </si>
  <si>
    <t>Portaria CGP 18 - 03.01.19</t>
  </si>
  <si>
    <t>Lúcia Joana Darc Simplício Ferreira</t>
  </si>
  <si>
    <t>3557.9404</t>
  </si>
  <si>
    <t>2839/2010-0</t>
  </si>
  <si>
    <t>Portaria PROAD nº. 264 - 06/04/10</t>
  </si>
  <si>
    <t>Docência do Nível Superior</t>
  </si>
  <si>
    <t>Instituto PROMINAS</t>
  </si>
  <si>
    <t>Portaria PROAD nº 250 - 27/03/17</t>
  </si>
  <si>
    <t>Luciana Auxiliadora de Souza</t>
  </si>
  <si>
    <t>Eduardo Curtiss dos Santos</t>
  </si>
  <si>
    <t>ludaletras@yahoo.com.br</t>
  </si>
  <si>
    <t>1374</t>
  </si>
  <si>
    <t>2565/2016-94</t>
  </si>
  <si>
    <t>Portaria PROAD nº 397 - 20/05/16</t>
  </si>
  <si>
    <t>UniGrendal Premium Corporate</t>
  </si>
  <si>
    <t>Portaria PROAD nº 684 - 16/10/14</t>
  </si>
  <si>
    <t>Exoneração em 20/05/2018.</t>
  </si>
  <si>
    <t>Luciana de Souza Pereira</t>
  </si>
  <si>
    <t>luciana@reitoria.ufop.br</t>
  </si>
  <si>
    <t>1218</t>
  </si>
  <si>
    <t>4897/2014-41</t>
  </si>
  <si>
    <t>Portaria PROAD nº  620 - 12/11/15</t>
  </si>
  <si>
    <t>Portaria PROAD nº 61 - 27/01/16</t>
  </si>
  <si>
    <t>Luciana Guimarães Carvalho</t>
  </si>
  <si>
    <t>0.272.857</t>
  </si>
  <si>
    <t>luciana@nti.ufop.br</t>
  </si>
  <si>
    <t>1415</t>
  </si>
  <si>
    <t>4760/2012-25</t>
  </si>
  <si>
    <t>Portaria PROAD nº. 607 - 31/08/12</t>
  </si>
  <si>
    <t>Sistemas de Informação</t>
  </si>
  <si>
    <t>Portaria PROAD nº 294 - 19/04/16</t>
  </si>
  <si>
    <t>Luciana Matias Felício Soares</t>
  </si>
  <si>
    <t>lucianamatiasfs@sisbin.ufop.br</t>
  </si>
  <si>
    <t>1501</t>
  </si>
  <si>
    <t>6130/2011-0</t>
  </si>
  <si>
    <t>Porataria PROAD nº. 795 - 18/11/11</t>
  </si>
  <si>
    <t>Novos Horizonte</t>
  </si>
  <si>
    <t>8/12</t>
  </si>
  <si>
    <t>Portaria PROAD nº 783 - 31/10/14</t>
  </si>
  <si>
    <t>Técnico de TI</t>
  </si>
  <si>
    <t>luciano@nti.ufop.br</t>
  </si>
  <si>
    <t>9123-9272</t>
  </si>
  <si>
    <t>3269-2008</t>
  </si>
  <si>
    <t>Porataria PROAD nº. 370 - 06/05/13</t>
  </si>
  <si>
    <t>10/11</t>
  </si>
  <si>
    <t>OK (certificado, outro curso)</t>
  </si>
  <si>
    <t xml:space="preserve">Luciano José Fagundes </t>
  </si>
  <si>
    <t>lucijf@yahoo.com.br</t>
  </si>
  <si>
    <t>1502</t>
  </si>
  <si>
    <t>4676/2008-0</t>
  </si>
  <si>
    <t>Portaria PROAD nº. 864 - 06/12/11</t>
  </si>
  <si>
    <t>Portaria PROAD nº 635/12</t>
  </si>
  <si>
    <t>Rafael Magdalena</t>
  </si>
  <si>
    <t>lucineadesouza@gmail.com</t>
  </si>
  <si>
    <t>9880-2471</t>
  </si>
  <si>
    <t>2867/2013-10</t>
  </si>
  <si>
    <t>Portaria PROAD nº 856 - 13/11/14</t>
  </si>
  <si>
    <t>Mestrado em Educação</t>
  </si>
  <si>
    <t>ÚFOP</t>
  </si>
  <si>
    <t>Portaria PROAD nº 713/11</t>
  </si>
  <si>
    <t>Ludmilla Walter Reis Mota</t>
  </si>
  <si>
    <t>Tecnico em Laboratório-Área</t>
  </si>
  <si>
    <t>ludmillawalter@iceb.ufop.br</t>
  </si>
  <si>
    <t>1690</t>
  </si>
  <si>
    <t>1740/2012-0</t>
  </si>
  <si>
    <t>Portaria PROAD nº. 270 - 21/03/12</t>
  </si>
  <si>
    <t>Portaria PROAD nº 784 - 31/10/14</t>
  </si>
  <si>
    <t>Luís Alberto Moreira</t>
  </si>
  <si>
    <t>0.419.099</t>
  </si>
  <si>
    <t>1428</t>
  </si>
  <si>
    <t>5467/2008-0</t>
  </si>
  <si>
    <t>Portaria PROAD nº. 293 - 15/07/08</t>
  </si>
  <si>
    <t>1º/2004</t>
  </si>
  <si>
    <t>2611/2011-0</t>
  </si>
  <si>
    <t>Portaria PROAD nº. 409 - 05/05/11</t>
  </si>
  <si>
    <t>Tecnologia de Redes de Computadores</t>
  </si>
  <si>
    <t>UFLA</t>
  </si>
  <si>
    <t>04/2011</t>
  </si>
  <si>
    <t>04/2013</t>
  </si>
  <si>
    <t>Portaria PROAD nº 085 - 23/01/17</t>
  </si>
  <si>
    <t>Luis Henrique Santos Fortes</t>
  </si>
  <si>
    <t xml:space="preserve">Prof. Evandro Marques de Menezes Machado </t>
  </si>
  <si>
    <t>lhmineiro@hotmail.com</t>
  </si>
  <si>
    <t>9342-1592</t>
  </si>
  <si>
    <t>2810/2008-0</t>
  </si>
  <si>
    <t>Portaria PROAD nº  194 - 29/02/12</t>
  </si>
  <si>
    <t>Luís Henrique Santos Fortes</t>
  </si>
  <si>
    <t>1721</t>
  </si>
  <si>
    <t>Portaria PROAD nº. 447 - 15/08/08</t>
  </si>
  <si>
    <t>Bioquímica Estrutural e Fisiologia</t>
  </si>
  <si>
    <t>03/2008</t>
  </si>
  <si>
    <t>Portaria PROAD nº 822 - 29/08/16</t>
  </si>
  <si>
    <t>Luiz Carlos de Oliveira</t>
  </si>
  <si>
    <t>0.418.423</t>
  </si>
  <si>
    <t>macaluca@oi.com.br</t>
  </si>
  <si>
    <t>1802/1830</t>
  </si>
  <si>
    <t>923/2011-0</t>
  </si>
  <si>
    <t>Portaria PROAD nº. 156 - 09/02/11</t>
  </si>
  <si>
    <t>COC</t>
  </si>
  <si>
    <t>Portaria PROAD nº. 458/11</t>
  </si>
  <si>
    <t>Luiz Carlos dos Santos</t>
  </si>
  <si>
    <t>dragaoaudit@bol.com.br</t>
  </si>
  <si>
    <t>1197</t>
  </si>
  <si>
    <t>2278/2011-0</t>
  </si>
  <si>
    <t>Portaria PROAD nº. 358 - 14/04/11</t>
  </si>
  <si>
    <t>Portaria PROAD nº 706/12</t>
  </si>
  <si>
    <t>Luiz Geraldo da Silva</t>
  </si>
  <si>
    <t>0.417.872</t>
  </si>
  <si>
    <t>CCI</t>
  </si>
  <si>
    <t>tucha@proad.ufop.br</t>
  </si>
  <si>
    <t>1398/98713-2015</t>
  </si>
  <si>
    <t>0970/2016-78</t>
  </si>
  <si>
    <t>Portaria PROAD 172 - 21/03/18</t>
  </si>
  <si>
    <t>Luiz Gustavo Gonzaga Moreira</t>
  </si>
  <si>
    <t>luizgustavo003@yahoo.com.br</t>
  </si>
  <si>
    <t>1399/98656-8189</t>
  </si>
  <si>
    <t>5178/2015-29</t>
  </si>
  <si>
    <t>Portaria PROAD 073 - 23/01/17</t>
  </si>
  <si>
    <t>Portaria CGP 56 - 21/01/19</t>
  </si>
  <si>
    <t>PUC-MG</t>
  </si>
  <si>
    <t>Luiza Ferreira Alves de Brito</t>
  </si>
  <si>
    <t>luizafab@yahoo.com.br</t>
  </si>
  <si>
    <t>4128/2013</t>
  </si>
  <si>
    <t>Portaria PROAD nº 412 - 29/05/15</t>
  </si>
  <si>
    <t>Portaria PROAD nº 481/11</t>
  </si>
  <si>
    <t>Luiza Oliveira Perucci</t>
  </si>
  <si>
    <t>Farmacêutico Habilitação</t>
  </si>
  <si>
    <t>Profª. Renata Nascimento de Freitas</t>
  </si>
  <si>
    <t>luizaperucci@gmail.com</t>
  </si>
  <si>
    <t>98567-6343</t>
  </si>
  <si>
    <t>Portaria PROAD nº 58 - 25/01/16</t>
  </si>
  <si>
    <t>Análises Clínicas e Toxicológicas</t>
  </si>
  <si>
    <t>Portaria PROAD nº 785 - 31/10/14</t>
  </si>
  <si>
    <t>Magda de Magalhães Machado Salmen</t>
  </si>
  <si>
    <t>0.272.575</t>
  </si>
  <si>
    <t>CIED</t>
  </si>
  <si>
    <t>1890/2006-0</t>
  </si>
  <si>
    <t>Portaria PROAD nº. 084 - 09/03/06</t>
  </si>
  <si>
    <t>Letras (Licenciatura em Língua Inglesa)</t>
  </si>
  <si>
    <t>02/2006</t>
  </si>
  <si>
    <t>02/2012</t>
  </si>
  <si>
    <t>Redistribuída para IFMG</t>
  </si>
  <si>
    <t>Maiza Miranda</t>
  </si>
  <si>
    <t>Auditoria Interna</t>
  </si>
  <si>
    <t>1151/2011-0</t>
  </si>
  <si>
    <t>Portaria PROAD nº. 239 - 18/03/11</t>
  </si>
  <si>
    <t>Portaria PROAD nº 519 - 17/06/16</t>
  </si>
  <si>
    <t>Marcela Rivero Franco do Nascimento</t>
  </si>
  <si>
    <t>fn.marcelarivero@gmail.com</t>
  </si>
  <si>
    <t>8855-0477</t>
  </si>
  <si>
    <t>7099/2012-18</t>
  </si>
  <si>
    <t>Portaria PROAD nº. 905 - 27/11/12</t>
  </si>
  <si>
    <t>PúblicaFederal</t>
  </si>
  <si>
    <t>Portaria PROAD nº 454/11</t>
  </si>
  <si>
    <t xml:space="preserve">Márcia Maria </t>
  </si>
  <si>
    <t>marciam@precam.ufop.br</t>
  </si>
  <si>
    <t>2000/2010-0</t>
  </si>
  <si>
    <t>Portaria PROAD nº. 163 - 02/03/10</t>
  </si>
  <si>
    <t>Marcilene Kátia de Oliveira Damasceno</t>
  </si>
  <si>
    <t>3551-6427</t>
  </si>
  <si>
    <t>1884/2010-0</t>
  </si>
  <si>
    <t>Portaria PROAD nº. 152 - 25/02/10</t>
  </si>
  <si>
    <t>Portaria PROAD nº 893/11</t>
  </si>
  <si>
    <t>Marcílio Luiz Bretas</t>
  </si>
  <si>
    <t>Almoxarife</t>
  </si>
  <si>
    <t>Antônio Júlio Sales</t>
  </si>
  <si>
    <t>marcilio@dof.ufop.br</t>
  </si>
  <si>
    <t>1673/2011-0</t>
  </si>
  <si>
    <t>Portaria PROAD 846 - 06/10/17</t>
  </si>
  <si>
    <t>Marco Paulo de Castro</t>
  </si>
  <si>
    <t>PPGECRN/EM</t>
  </si>
  <si>
    <t>Profª. Gláucia N. Queiroga</t>
  </si>
  <si>
    <t>marco_pcastro@yahoo.com</t>
  </si>
  <si>
    <t>98574-1916</t>
  </si>
  <si>
    <t>5453/2015-12</t>
  </si>
  <si>
    <t>Portaria CGP 640 - 17/07/18</t>
  </si>
  <si>
    <t>Marco Túlio da Silva Gomes</t>
  </si>
  <si>
    <t>marcotuliosg@yahoo.com.br</t>
  </si>
  <si>
    <t>1730</t>
  </si>
  <si>
    <t>2265/2011-0</t>
  </si>
  <si>
    <t>Portaria PROAD nº. 053 - 08/01/14</t>
  </si>
  <si>
    <t>Gestão Logística</t>
  </si>
  <si>
    <t>ADP</t>
  </si>
  <si>
    <t>marco.gomes@ufop.edu.br</t>
  </si>
  <si>
    <t>1730/99481-7641</t>
  </si>
  <si>
    <t>2265/2011-09</t>
  </si>
  <si>
    <t>Portaria CGP 792 - 03/05/19</t>
  </si>
  <si>
    <t>UFSJ</t>
  </si>
  <si>
    <t>Marconi Cosme Silva</t>
  </si>
  <si>
    <t>Prof. Paulo Henrique V. Magalhães</t>
  </si>
  <si>
    <t>marconicosme2@gmail.com</t>
  </si>
  <si>
    <t>97336-1378</t>
  </si>
  <si>
    <t>6736/2014-92</t>
  </si>
  <si>
    <t>Portaria PROAD 446 - 15/05/17</t>
  </si>
  <si>
    <t>Marcorélio Divino de Souza</t>
  </si>
  <si>
    <t>1013</t>
  </si>
  <si>
    <t>8381/2009-0</t>
  </si>
  <si>
    <t>Portaria PROAD nº 697 - 09/10/09</t>
  </si>
  <si>
    <t>Portaria PROAD nº 786 - 31/10/14</t>
  </si>
  <si>
    <t>Marcos Antônio Gonçalves</t>
  </si>
  <si>
    <t>3557-9416</t>
  </si>
  <si>
    <t>2401/2008-0</t>
  </si>
  <si>
    <t>Portaria PROAD nº.197 - 14/07/2006</t>
  </si>
  <si>
    <t>Público Federal</t>
  </si>
  <si>
    <t>06/2006</t>
  </si>
  <si>
    <t>06/2012</t>
  </si>
  <si>
    <t>Portaria PROAD nº 922 - 18/09/13</t>
  </si>
  <si>
    <t>marcosetfop@yahoo.com.br</t>
  </si>
  <si>
    <t>98652-6783</t>
  </si>
  <si>
    <t>Portaria PROAD nº 350 - 10/05/16</t>
  </si>
  <si>
    <t>Portaria PROAD nº 787 - 31/10/14</t>
  </si>
  <si>
    <t>marcos@sisbin.ufop.br</t>
  </si>
  <si>
    <t>3557-9400</t>
  </si>
  <si>
    <t>7687/2009-0</t>
  </si>
  <si>
    <t>Portaria PROAD nº. 651 - 23/09/09</t>
  </si>
  <si>
    <t>Portaria PRAOD nº 839 - 10/11/14</t>
  </si>
  <si>
    <t>Maria Angela Guimarães Alves</t>
  </si>
  <si>
    <t>DEFIL</t>
  </si>
  <si>
    <t>angela@proex.ufop.br</t>
  </si>
  <si>
    <t>5582/2011-0</t>
  </si>
  <si>
    <t>Portaria PROAD nº. 690 - 17/10/11</t>
  </si>
  <si>
    <t>Museologia</t>
  </si>
  <si>
    <t>Portaria PROAD nº 714/11</t>
  </si>
  <si>
    <t>Maria Ângela Guimarães Alves</t>
  </si>
  <si>
    <t>DEFIL/IFAC</t>
  </si>
  <si>
    <t>Prof. Sérgio Ricardo N. Miranda</t>
  </si>
  <si>
    <t>defil@ifac.ufop.br</t>
  </si>
  <si>
    <t>1728/98668-9951</t>
  </si>
  <si>
    <t>Portaria PROAD 845 - 06/10/17</t>
  </si>
  <si>
    <t>Maria Angélica Lino Calixto de Amorim</t>
  </si>
  <si>
    <t>DEHIS / ICHS</t>
  </si>
  <si>
    <t>angelicalinoamorim@gmail.com</t>
  </si>
  <si>
    <t>1368</t>
  </si>
  <si>
    <t>8379/2009-0</t>
  </si>
  <si>
    <t>Portaria PROAD nº 628 - 02/10/14</t>
  </si>
  <si>
    <t>Maria Aparecida de Souza</t>
  </si>
  <si>
    <t>0.418.831</t>
  </si>
  <si>
    <t>Auxiliar de Cozinha</t>
  </si>
  <si>
    <t>DEAMB</t>
  </si>
  <si>
    <t>souza@direito.ufop.br</t>
  </si>
  <si>
    <t>1496</t>
  </si>
  <si>
    <t>7408/2008-0</t>
  </si>
  <si>
    <t>Portaria PROAD nº. 499 - 08/09/08</t>
  </si>
  <si>
    <t>Gestão pública</t>
  </si>
  <si>
    <t>Portaria PROAD nº 838/2014 - 10/11/14</t>
  </si>
  <si>
    <t>Maria Aparecida Dias Gomes</t>
  </si>
  <si>
    <t>Maria Clara Damiani</t>
  </si>
  <si>
    <t>daska1210@yahoo.com.br</t>
  </si>
  <si>
    <t>(31)3561-2001</t>
  </si>
  <si>
    <t>1357/2013-25</t>
  </si>
  <si>
    <t>Portaria PROAD nº 232 - 18/03/13</t>
  </si>
  <si>
    <t>Unopar</t>
  </si>
  <si>
    <t>Portaria PROAD nº 096 - 26/01/16</t>
  </si>
  <si>
    <t>Maria Chaves dos Santos</t>
  </si>
  <si>
    <t>0.418.382</t>
  </si>
  <si>
    <t>mchaves@iceb.ufop.br</t>
  </si>
  <si>
    <t>1694</t>
  </si>
  <si>
    <t>7570/2010-0</t>
  </si>
  <si>
    <t>Portaria PROAD nº. 618 - 20/08/10</t>
  </si>
  <si>
    <t>07/2010</t>
  </si>
  <si>
    <t>Portaria PROAD nº 715/11</t>
  </si>
  <si>
    <t>Maria Clara Damiani Paiva</t>
  </si>
  <si>
    <t>mclara@saude.ufop.br</t>
  </si>
  <si>
    <t>9378/2009-0</t>
  </si>
  <si>
    <t>Portaria PROAD nº. 778 e 786 - 16/11/09 e  18/11/09</t>
  </si>
  <si>
    <t>Ortodontia</t>
  </si>
  <si>
    <t>Universidade de São Leopoldo/Mandic</t>
  </si>
  <si>
    <t>Portaria PROAD nº 716/11</t>
  </si>
  <si>
    <t>Maria Conceição Pinheiro</t>
  </si>
  <si>
    <t>8984/2009-0</t>
  </si>
  <si>
    <t>Portaria PROAD nº. 754 - 04/11/09</t>
  </si>
  <si>
    <t>Portaria PROAD nº 632 - 02/10/14</t>
  </si>
  <si>
    <t>A servidora matriculou-se em um de Curso de Pós-Graduação Lato Sensu.</t>
  </si>
  <si>
    <t>Maria Cristina de Matos Castilho</t>
  </si>
  <si>
    <t>0.418.732</t>
  </si>
  <si>
    <t>Serviço Odontológico</t>
  </si>
  <si>
    <t>cristina@saude.ufop.br</t>
  </si>
  <si>
    <t>2139/2012-27</t>
  </si>
  <si>
    <t>Portaria PROAD nº. 314 - 09/04/12</t>
  </si>
  <si>
    <t>Odontologia</t>
  </si>
  <si>
    <t>CPO - São Leopoldo Mandic</t>
  </si>
  <si>
    <t>Portaria PROAD nº 342 - 05/05/16</t>
  </si>
  <si>
    <t>A servidora fez opção pelo horário flexibilizado.</t>
  </si>
  <si>
    <t>Maria Cristina de Melo Nunes</t>
  </si>
  <si>
    <t>0.418.036</t>
  </si>
  <si>
    <t>1243</t>
  </si>
  <si>
    <t>9375/2009-0</t>
  </si>
  <si>
    <t>Portaria PROAD nº. 779 - 16/11/09</t>
  </si>
  <si>
    <t>Portaria PROAD nº 717/11</t>
  </si>
  <si>
    <t>Maria da Consolação Bitencourt</t>
  </si>
  <si>
    <t>0.418.346</t>
  </si>
  <si>
    <t>8818/2009-0</t>
  </si>
  <si>
    <t>Portaria PROAD nº. 755 - 04/11/09</t>
  </si>
  <si>
    <t xml:space="preserve"> Gestão Pública</t>
  </si>
  <si>
    <t>Portaria PROAD nº 789 - 31/10/14</t>
  </si>
  <si>
    <t>Maria de Fátima Guimarães Mendes</t>
  </si>
  <si>
    <t>mariafgmendes@proad.ufop.br</t>
  </si>
  <si>
    <t>1247</t>
  </si>
  <si>
    <t>5300/2012-14</t>
  </si>
  <si>
    <t>Portaria PROAD nº. 729 - 26/09/12</t>
  </si>
  <si>
    <t>Portaria PROAD nº 746/11</t>
  </si>
  <si>
    <t>Elizângela de Fátima Rodrigues</t>
  </si>
  <si>
    <t>Portaria PROAD nº  653 - 17/11/15</t>
  </si>
  <si>
    <t>PROMINAS</t>
  </si>
  <si>
    <t>Portaria PROAD nº 718/11</t>
  </si>
  <si>
    <t>Maria de Lourdes Souza Lima</t>
  </si>
  <si>
    <t>0.418.428</t>
  </si>
  <si>
    <t>3557.9413</t>
  </si>
  <si>
    <t>8380/2009-0</t>
  </si>
  <si>
    <t>Portaria PROAD nº. 696 - 09/10/09</t>
  </si>
  <si>
    <t>EXONERADA</t>
  </si>
  <si>
    <t xml:space="preserve">Maria Fernanda Carvalho Fortes </t>
  </si>
  <si>
    <t>fortesmaria70@gmail.com / cemed@ufop.edu.br</t>
  </si>
  <si>
    <t>1052/98558-4011</t>
  </si>
  <si>
    <t>8064/2013-79</t>
  </si>
  <si>
    <t>Portaria CGP 962 - 17/06/19</t>
  </si>
  <si>
    <t>Maria Inês de Oliveira Aniceto</t>
  </si>
  <si>
    <t>0.418.530</t>
  </si>
  <si>
    <t>marines@iceb.ufop.br</t>
  </si>
  <si>
    <t>1700</t>
  </si>
  <si>
    <t>1633/2011-0</t>
  </si>
  <si>
    <t>Portaria PROAD nº. 266 - 24/03/11</t>
  </si>
  <si>
    <t>Adminsitração</t>
  </si>
  <si>
    <t>Portaria PROAD nº 01- 06/01/16</t>
  </si>
  <si>
    <t>Maria Luísa das Chagas</t>
  </si>
  <si>
    <t>7518/2008-0</t>
  </si>
  <si>
    <t>Portaria PROAD nº. 502 - 11/09/08</t>
  </si>
  <si>
    <t>Portaria PROAD nº 790 - 31/10/14</t>
  </si>
  <si>
    <t>Maria Madalena Correia de Souza</t>
  </si>
  <si>
    <t>0.418.665</t>
  </si>
  <si>
    <t>1800/2010-0</t>
  </si>
  <si>
    <t>Portaria PROAD nº. 243 - 23/02/10</t>
  </si>
  <si>
    <t>Especialização em Gestão Pública</t>
  </si>
  <si>
    <t>Portaria PROAD nº 791 - 31/10/14</t>
  </si>
  <si>
    <t>Maria Raquel Pedrosa Xavier</t>
  </si>
  <si>
    <t>0.418.775</t>
  </si>
  <si>
    <t>Seção de Ensino - Direito</t>
  </si>
  <si>
    <t>Prof. Bruno Camiloto Arantes</t>
  </si>
  <si>
    <t>raquel@direito.ufop.br</t>
  </si>
  <si>
    <t>2560/2009</t>
  </si>
  <si>
    <t>Portaria PROAD nº 502 - 10/07/13</t>
  </si>
  <si>
    <t>Turismo</t>
  </si>
  <si>
    <t>Mariana Cristina Moreira Souza</t>
  </si>
  <si>
    <t>marianacrisms@yahoo.com.br</t>
  </si>
  <si>
    <t>1669</t>
  </si>
  <si>
    <t>1533-2013</t>
  </si>
  <si>
    <t>Portaria PROAD nº. 252 - 13/03/13</t>
  </si>
  <si>
    <t>Portaria PROAD nº 793 - 31/10/14</t>
  </si>
  <si>
    <t>Mariana Morás dos Santos</t>
  </si>
  <si>
    <t>PPGSN/ENUT</t>
  </si>
  <si>
    <t>marianamoras@hotmail.com</t>
  </si>
  <si>
    <t>9237-7928</t>
  </si>
  <si>
    <t>2049/2012-36</t>
  </si>
  <si>
    <t>Portaria PROAD nº. 346 - 12/04/12</t>
  </si>
  <si>
    <t>UFOp</t>
  </si>
  <si>
    <t>Portaria PROAD nº 792 - 31/10/14</t>
  </si>
  <si>
    <t>Mariana Prates de Oliveira Campos</t>
  </si>
  <si>
    <t>BIB - ICEB</t>
  </si>
  <si>
    <t>mariana_rebu@hotmail.com</t>
  </si>
  <si>
    <t>1681/2011-0</t>
  </si>
  <si>
    <t>Portaria PROAD nº. 262 - 24/03/11</t>
  </si>
  <si>
    <t>Portaria PROAD nº 719/11</t>
  </si>
  <si>
    <t>Marilene Guimarães Bretas</t>
  </si>
  <si>
    <t>Colegiados da EM</t>
  </si>
  <si>
    <t>Prof. Issamu Endo</t>
  </si>
  <si>
    <t>mgbretas@gmail.com</t>
  </si>
  <si>
    <t>88770026</t>
  </si>
  <si>
    <t>4946/2015-27</t>
  </si>
  <si>
    <t>Portaria PROAD nº407 - 29/05/15</t>
  </si>
  <si>
    <t>Marilene Vasconcelos de Melo</t>
  </si>
  <si>
    <t>0.419.029</t>
  </si>
  <si>
    <t>BIB - DEGEO</t>
  </si>
  <si>
    <t>marilene@sisbin.ufop.br</t>
  </si>
  <si>
    <t>1506</t>
  </si>
  <si>
    <t>1671/2011-0</t>
  </si>
  <si>
    <t>Portaria PROAD nº. 264 - 24/03/11</t>
  </si>
  <si>
    <t>Portaria PROAD nº 083 - 27/01/15</t>
  </si>
  <si>
    <t>Marino Virgilio Lima Garcia</t>
  </si>
  <si>
    <t>0.418.750</t>
  </si>
  <si>
    <t>Tecnico de Tecnologia da Informação</t>
  </si>
  <si>
    <t>mgarcia@nti.ufop.br</t>
  </si>
  <si>
    <t>2636</t>
  </si>
  <si>
    <t>9750/2010-0</t>
  </si>
  <si>
    <t>Portaria PROAD nº. 718 - 26/10/2010</t>
  </si>
  <si>
    <t>2º/2011</t>
  </si>
  <si>
    <t>Portaria PROAD nº 794 - 31/10/14</t>
  </si>
  <si>
    <t>Marisa Marotta de Resende</t>
  </si>
  <si>
    <t>0.418.940</t>
  </si>
  <si>
    <t>mmarotta@nti.ufop.br</t>
  </si>
  <si>
    <t>1427</t>
  </si>
  <si>
    <t>4996/2012-61</t>
  </si>
  <si>
    <t>Portaria PROAD nº. 615 - 04/09/12</t>
  </si>
  <si>
    <t>Fac. Novos Horizontes</t>
  </si>
  <si>
    <t>Portaria PROAD nº 720/11</t>
  </si>
  <si>
    <t>Maristela  dos Santos Gomes</t>
  </si>
  <si>
    <t>Beatriz da Conceição M. Ferreira</t>
  </si>
  <si>
    <t xml:space="preserve">maristela@dof.ufop.br </t>
  </si>
  <si>
    <t>1311/99895-3168</t>
  </si>
  <si>
    <t>0943/2016-03</t>
  </si>
  <si>
    <t>Portaria PROAD 215 - 04/04/18</t>
  </si>
  <si>
    <t>Mariza Rodrigues dos Reis</t>
  </si>
  <si>
    <t>2270/2010-0</t>
  </si>
  <si>
    <t>Portaria PROAD nº. 198 - 12/03/10</t>
  </si>
  <si>
    <t>Mateus Chaves de Carvalho Guerra</t>
  </si>
  <si>
    <t>mateusguerra@sisbin.ufop.br</t>
  </si>
  <si>
    <t>8756-9727</t>
  </si>
  <si>
    <t>1261/2012-0</t>
  </si>
  <si>
    <t>Portaria PROAD nº. 202 - 1º/03/12</t>
  </si>
  <si>
    <t>Adminsitração Pública</t>
  </si>
  <si>
    <t>Soraya Fernanda Ferreira</t>
  </si>
  <si>
    <t>1916/98756-9727</t>
  </si>
  <si>
    <t>1261/2012-86</t>
  </si>
  <si>
    <t>Portaria PROAD 276 - 26/04/18</t>
  </si>
  <si>
    <t>Ainda não concluiu o curso - Optou pela flexibilização.</t>
  </si>
  <si>
    <t>Mateus Gerwing Kochem</t>
  </si>
  <si>
    <t>DELET/ICHS</t>
  </si>
  <si>
    <t>3557-9423</t>
  </si>
  <si>
    <t>9967/2009-0</t>
  </si>
  <si>
    <t>Portaria PROAD nº. 811 - 01/12/09</t>
  </si>
  <si>
    <t>Matheus Avelar Ferreira</t>
  </si>
  <si>
    <t>Prof. Adailton Eustáquio Magalhães</t>
  </si>
  <si>
    <t>colef@cedufop.ufop.br</t>
  </si>
  <si>
    <t>6853/2009-0</t>
  </si>
  <si>
    <t>Portaria PROAD nº 588 - 27/08/14</t>
  </si>
  <si>
    <t>Promoção da Iguladade Racial na Escola</t>
  </si>
  <si>
    <t>9 meses</t>
  </si>
  <si>
    <t>Maurílio Assis Figueiredo</t>
  </si>
  <si>
    <t>maurilioafigueiredo@yahoo.com.br</t>
  </si>
  <si>
    <t>1605/1602</t>
  </si>
  <si>
    <t>5980/2012-76</t>
  </si>
  <si>
    <t>Portaria PROAD nº. 808 - 19/10/12</t>
  </si>
  <si>
    <t>Geologia Ambiental</t>
  </si>
  <si>
    <t>Maximilian César Ferraz</t>
  </si>
  <si>
    <t>Prof. José Arthur dos S. Ferreira</t>
  </si>
  <si>
    <t>maximilianferraz@hotmail.com</t>
  </si>
  <si>
    <t>2103</t>
  </si>
  <si>
    <t>5896/2012-52</t>
  </si>
  <si>
    <t>Portaria PROAD nº 790 - 15/10/12</t>
  </si>
  <si>
    <t>Michele Cristina Vieira</t>
  </si>
  <si>
    <t>Técnico de Alimentos e Laticínios</t>
  </si>
  <si>
    <t>michelecristinav@yahoo.com.br</t>
  </si>
  <si>
    <t>1844/99190-6219</t>
  </si>
  <si>
    <t>5184/2015-86</t>
  </si>
  <si>
    <t>Portaria PROAD 656 - 08/08/17</t>
  </si>
  <si>
    <t>Ciência de Alimentos</t>
  </si>
  <si>
    <t>Portaria PROAD 025 - 17/01/18</t>
  </si>
  <si>
    <t>Nutricionista</t>
  </si>
  <si>
    <t>Restaurante Universitário</t>
  </si>
  <si>
    <t>Judith Gomes de Oliveira</t>
  </si>
  <si>
    <t>michellelima1@gmail.com</t>
  </si>
  <si>
    <t>1290</t>
  </si>
  <si>
    <t>1386/2015</t>
  </si>
  <si>
    <t>Portaria PROAD nº  077 - 23/01/17</t>
  </si>
  <si>
    <t>3243/2019-13</t>
  </si>
  <si>
    <t>Portaria CGP 19 - 06/01/2020</t>
  </si>
  <si>
    <t>2023/2</t>
  </si>
  <si>
    <t>3</t>
  </si>
  <si>
    <t>Michelle Karina Assunção Costa</t>
  </si>
  <si>
    <t>SISBIN/ICHS</t>
  </si>
  <si>
    <t>michelle@sisbin.ufop.br</t>
  </si>
  <si>
    <t>3557-9414</t>
  </si>
  <si>
    <t>1102/2012-0</t>
  </si>
  <si>
    <t>Portaria PROAD nº. 810 - 22/8/13</t>
  </si>
  <si>
    <t>DECEA/ICEA</t>
  </si>
  <si>
    <t>Prof. Filipo Bacani</t>
  </si>
  <si>
    <t>miguelmonteirorp@yahoo.com.br</t>
  </si>
  <si>
    <t>3852-8709/99814-8528</t>
  </si>
  <si>
    <t>0663/2017-78</t>
  </si>
  <si>
    <t>Portaria CGP 451 - 12/03/19</t>
  </si>
  <si>
    <t>DEALI</t>
  </si>
  <si>
    <t>Profª. Maria Helena  Nasser Brumano</t>
  </si>
  <si>
    <t>milianefagundes@yahoo.com.br</t>
  </si>
  <si>
    <t>1542/2015</t>
  </si>
  <si>
    <t>Portaria PROAD nº 451 - 15/05/17</t>
  </si>
  <si>
    <t>Mestrado em Saúde e Nutrição</t>
  </si>
  <si>
    <t>Naiara Pinheiro de Castilho</t>
  </si>
  <si>
    <t>naicastilho@gmail.com</t>
  </si>
  <si>
    <t>1542</t>
  </si>
  <si>
    <t>5201/2014</t>
  </si>
  <si>
    <t>Portaria PROAD nº. 559 - 13/08/14</t>
  </si>
  <si>
    <t>Gestão Cultural</t>
  </si>
  <si>
    <t>16 meses</t>
  </si>
  <si>
    <t>Portaria PROAD 063 - 20/02/18</t>
  </si>
  <si>
    <t>Comunicação</t>
  </si>
  <si>
    <t>Portaria PROAD 300 - 16/05/18</t>
  </si>
  <si>
    <t>Natália Cotta Miorini</t>
  </si>
  <si>
    <t>nataliamiorini@gmail.com</t>
  </si>
  <si>
    <t>1647</t>
  </si>
  <si>
    <t>2769/2011-0</t>
  </si>
  <si>
    <t>Portaria PROAD nº. 425 - 11/05/11</t>
  </si>
  <si>
    <t>Natália Roberta Marques Tanure</t>
  </si>
  <si>
    <t>DEQUI/ICEB</t>
  </si>
  <si>
    <t>natalia@iceb.ufop.br</t>
  </si>
  <si>
    <t>(37)99122-0888</t>
  </si>
  <si>
    <t>1443/2017-61</t>
  </si>
  <si>
    <t>Portaria PROAD 239 - 24/03/17</t>
  </si>
  <si>
    <t>Análise Instrumental Avançada</t>
  </si>
  <si>
    <t>Faculdade Oswaldo cruz</t>
  </si>
  <si>
    <t>Natália Vicenta Cota Céspedes</t>
  </si>
  <si>
    <t>Luciana de Oliveira</t>
  </si>
  <si>
    <t>nataliacota@sisbin.ufop.br</t>
  </si>
  <si>
    <t>3551-6124</t>
  </si>
  <si>
    <t>1535/2012-0</t>
  </si>
  <si>
    <t>Portaria PROAD nº  257 - 14/03/12</t>
  </si>
  <si>
    <t>Engenharia Química</t>
  </si>
  <si>
    <t>Portaria PROAD nº 479/11</t>
  </si>
  <si>
    <t>Nayara Nascimento Toledo Silva</t>
  </si>
  <si>
    <t>nayararnts@gmail.com</t>
  </si>
  <si>
    <t>31-9215-1408</t>
  </si>
  <si>
    <t>0267-2014</t>
  </si>
  <si>
    <t>Portaria PROAD nº 105 - 16/01/14</t>
  </si>
  <si>
    <t>Portaria PROAD nº 277/12</t>
  </si>
  <si>
    <t>DEACL/EFAR</t>
  </si>
  <si>
    <t>nayarants@gmail.com</t>
  </si>
  <si>
    <t>1646/99215-1408</t>
  </si>
  <si>
    <t>0267/2014-06</t>
  </si>
  <si>
    <t>Portaria CGP 988 - 19/06/19</t>
  </si>
  <si>
    <t>Portaria CGP 1.609 - 18.11.19</t>
  </si>
  <si>
    <t>Neide Nativa</t>
  </si>
  <si>
    <t>SISBIN / IFAC</t>
  </si>
  <si>
    <t>neidenativa@hotmail.com</t>
  </si>
  <si>
    <t>9699-2442</t>
  </si>
  <si>
    <t>6735/2014-48</t>
  </si>
  <si>
    <t>Portaria PROAD nº 695 - 21/10/14</t>
  </si>
  <si>
    <t>Portaria PROAD nº 370 - 16/05/16</t>
  </si>
  <si>
    <t>Nelmer Sibipiruna Ferreira de Freitas</t>
  </si>
  <si>
    <t>Escola de Minas</t>
  </si>
  <si>
    <t>nelmer.ufop@gmail.com</t>
  </si>
  <si>
    <t>8675-3035</t>
  </si>
  <si>
    <t>7090/2014-61</t>
  </si>
  <si>
    <t>Portaria PROAD nº 743 - 31/10/14</t>
  </si>
  <si>
    <t>EM</t>
  </si>
  <si>
    <t>1529</t>
  </si>
  <si>
    <t>Portaria CGP 1.382 - 30/08/19</t>
  </si>
  <si>
    <t>Neymar Camões de Moura (O processo não está na caixa)</t>
  </si>
  <si>
    <t>Carlos Henrique N. R. Barbosa</t>
  </si>
  <si>
    <t>neymar@precam.ufop.br</t>
  </si>
  <si>
    <t>1805</t>
  </si>
  <si>
    <t>2540/2014-0</t>
  </si>
  <si>
    <t>Portaria PROAD nº 401 - 03/05/11</t>
  </si>
  <si>
    <t>Construções Metálicas</t>
  </si>
  <si>
    <t>Nilson Ricardo Araújo</t>
  </si>
  <si>
    <t>nilsonricardoaraujo@yahoo.com.br</t>
  </si>
  <si>
    <t>8472-0729</t>
  </si>
  <si>
    <t>2263/2011-0</t>
  </si>
  <si>
    <t>Portaria PROAD nº. 353 - 14/04/11</t>
  </si>
  <si>
    <t>Portaria PROAD nº 094 - 26/01/17</t>
  </si>
  <si>
    <t>Pablo Henrique Kelly Campos</t>
  </si>
  <si>
    <t xml:space="preserve">PPGSSEA </t>
  </si>
  <si>
    <t>Prof. Anibal da Fonseca Santiago</t>
  </si>
  <si>
    <t>pablohkc@gmail.com</t>
  </si>
  <si>
    <t>1165</t>
  </si>
  <si>
    <t>3735/2017-39</t>
  </si>
  <si>
    <t>Portaria CGP1.1230 - 07/08/19</t>
  </si>
  <si>
    <t>Paganini Barcellos de Oliveira</t>
  </si>
  <si>
    <t>DECEA</t>
  </si>
  <si>
    <t>paganini_verdi@hotmail.com</t>
  </si>
  <si>
    <t>98091295</t>
  </si>
  <si>
    <t>1577/2009-0</t>
  </si>
  <si>
    <t>Portaria PROAD nº. 267 - 26/03/13</t>
  </si>
  <si>
    <t xml:space="preserve"> Engenharia de Produção</t>
  </si>
  <si>
    <t>Portaria PROAD  nº 993 - 03/11/16</t>
  </si>
  <si>
    <t>Patrícia Capelari de Oliveira</t>
  </si>
  <si>
    <t>pcapelari@yahoo.com.br</t>
  </si>
  <si>
    <t>1063</t>
  </si>
  <si>
    <t>20652015</t>
  </si>
  <si>
    <t>Portaria PROAD nº. 256 -30/04/15</t>
  </si>
  <si>
    <t>nutrição</t>
  </si>
  <si>
    <t>Portaria PROADF nº 857 - 12/09/16</t>
  </si>
  <si>
    <t>Patrícia da Silva Rodrigues</t>
  </si>
  <si>
    <t>Desenhista-Projetista</t>
  </si>
  <si>
    <t>1455</t>
  </si>
  <si>
    <t>7424/2009-0</t>
  </si>
  <si>
    <t>Portaria PROAD nº. 631 - 16/09/09</t>
  </si>
  <si>
    <t>Design de Interiores</t>
  </si>
  <si>
    <t xml:space="preserve">patricia@precam.ufop.br </t>
  </si>
  <si>
    <t>2073/2015</t>
  </si>
  <si>
    <t>Portaria PROAD nº 248 - 30/04/15</t>
  </si>
  <si>
    <t>Portaria PROAD nº 798 - 31/10/14</t>
  </si>
  <si>
    <t>Patrícia Ribeiro Rezende Neto</t>
  </si>
  <si>
    <t>psipatricia@yahoo.com.br</t>
  </si>
  <si>
    <t>9647-2506</t>
  </si>
  <si>
    <t>8065/2013-13</t>
  </si>
  <si>
    <t>Portaria PROAD nº 402 - 29/05/15</t>
  </si>
  <si>
    <t>Nneuropsicologia</t>
  </si>
  <si>
    <t>17 meses</t>
  </si>
  <si>
    <t>Portaria PROAD nº 246 - 27/03/17</t>
  </si>
  <si>
    <t>Paulo César Alves da Mata</t>
  </si>
  <si>
    <t>pcdamata@hotmail.com</t>
  </si>
  <si>
    <t>3835-3229</t>
  </si>
  <si>
    <t>6940/2011-0</t>
  </si>
  <si>
    <t>Portaria PROAD nº 855 - 06/12/11</t>
  </si>
  <si>
    <t>Portaria PROAD nº 894/11</t>
  </si>
  <si>
    <t>Paulo César Ferreira Freitas</t>
  </si>
  <si>
    <t>Técnico de Laboratório - Área</t>
  </si>
  <si>
    <t>Prof. Carlos Henrique da Silva</t>
  </si>
  <si>
    <t xml:space="preserve">pc_freitas@yahoo.com.br </t>
  </si>
  <si>
    <t>8891-5359</t>
  </si>
  <si>
    <t>5960/2015-48</t>
  </si>
  <si>
    <t>Portaria PROAD nº 21 - 18/01/16</t>
  </si>
  <si>
    <t>Portaria PROAD nº 993 - 03/11/16</t>
  </si>
  <si>
    <t>DEELT/ICEA</t>
  </si>
  <si>
    <t>Prof. Wilingthon Guerra Zvietcovich</t>
  </si>
  <si>
    <t>98891-5359</t>
  </si>
  <si>
    <t>Portaria CGP 1.123 - 01/10/18</t>
  </si>
  <si>
    <t>Portaria CGP 47 - 14/01/19</t>
  </si>
  <si>
    <t>Paulo Henrique Araújo</t>
  </si>
  <si>
    <t>pharaújo.ufmg@gmail.com/pharaujo@rocketmail.com</t>
  </si>
  <si>
    <t>3557-9404</t>
  </si>
  <si>
    <t>1995/2012-65</t>
  </si>
  <si>
    <t>Portaria PROAD nº. 889 - 04/12/14</t>
  </si>
  <si>
    <t>Estudos Literários</t>
  </si>
  <si>
    <t>Portaria PROAD nº 799 - 31/10/14</t>
  </si>
  <si>
    <t>Prof. Adriano Medeiros da Rocha</t>
  </si>
  <si>
    <t>pedro@aci.ufop.br</t>
  </si>
  <si>
    <t>8909-6447</t>
  </si>
  <si>
    <t>6734/2014-01</t>
  </si>
  <si>
    <t>Portaria PROAD nº 697 - 21/10/14</t>
  </si>
  <si>
    <t>Pedro Alexandre de Paula (40h)</t>
  </si>
  <si>
    <t>Profª.Débora Lopez Freire</t>
  </si>
  <si>
    <t>pedro@ufop.edu.br</t>
  </si>
  <si>
    <t>1398/98909-6447</t>
  </si>
  <si>
    <t>Portaria PROAD 328 - 12/06/18</t>
  </si>
  <si>
    <t>FUPAC</t>
  </si>
  <si>
    <t>2021/2</t>
  </si>
  <si>
    <t>Jornada de trabalho = jornada do setor - não foi necessária emissa de portaria</t>
  </si>
  <si>
    <t>Pedro Henrique Arantes Nascimento Dias</t>
  </si>
  <si>
    <t>pedro-henrique-dias@hotmail.com</t>
  </si>
  <si>
    <t>2450/2016-08</t>
  </si>
  <si>
    <t>Portaria PROAD nº 369 - 16/05/16</t>
  </si>
  <si>
    <t>Apresentou cópia do diploma.</t>
  </si>
  <si>
    <t>pedrohenrique@iceb.ufop.br</t>
  </si>
  <si>
    <t>1424</t>
  </si>
  <si>
    <t>2193/2010-0</t>
  </si>
  <si>
    <t>Portaria PROAD nº. 185 - 10/03/10</t>
  </si>
  <si>
    <t>Portaria PROAD nº  344 - 06/05/16</t>
  </si>
  <si>
    <t>O servidor fez opção pelo horário flexibilizado.</t>
  </si>
  <si>
    <t>Pedro Ivo Amaro Alves</t>
  </si>
  <si>
    <t>pedro.alves@ufop.edu.br</t>
  </si>
  <si>
    <t>1312/98726-2208</t>
  </si>
  <si>
    <t>4660/2018-94</t>
  </si>
  <si>
    <t>Portaria CGP 08 - 06/01/2020</t>
  </si>
  <si>
    <t>Portaria CGP 385 - 10/03/2020</t>
  </si>
  <si>
    <t>Pedro Zampier Lopes Vieira de Oliveira</t>
  </si>
  <si>
    <t>Tradutor e Intérprete de Línguas e Sinais</t>
  </si>
  <si>
    <t>pedrotils@prograd.ufop.br</t>
  </si>
  <si>
    <t>9103-4900</t>
  </si>
  <si>
    <t>6733/2014-59</t>
  </si>
  <si>
    <t>Portaria PROAD nº 831 - 01/09/16</t>
  </si>
  <si>
    <t xml:space="preserve"> Faculdade ISEIB</t>
  </si>
  <si>
    <t>Portaria PROAD nº 801 - 31/10/14</t>
  </si>
  <si>
    <t>Adriene Santanna</t>
  </si>
  <si>
    <t>pedrotils@ufop.edu.br</t>
  </si>
  <si>
    <t>1044/99103-4500</t>
  </si>
  <si>
    <t>Portaria CGP 57 - 22/01/19</t>
  </si>
  <si>
    <t>Portaria CGP 1.581 - 01/11/19</t>
  </si>
  <si>
    <t>Concluiu o curso - Falta apresentar cópia do certificado .</t>
  </si>
  <si>
    <t>Quênia Janaína Tomaz de Castro</t>
  </si>
  <si>
    <t>Prof. Rogélio Lopes Brandão</t>
  </si>
  <si>
    <t>quenia.tomaz@gmail.com</t>
  </si>
  <si>
    <t>1037/98585-2755</t>
  </si>
  <si>
    <t>1343/2018-16</t>
  </si>
  <si>
    <t>Portaria CGP1.736 - 16/12/19</t>
  </si>
  <si>
    <t>Rafael Augusto Amâncio Resende Lacerda</t>
  </si>
  <si>
    <t>NUGEO</t>
  </si>
  <si>
    <t>rafael.augusto@em.ufop.br</t>
  </si>
  <si>
    <t>1471</t>
  </si>
  <si>
    <t>1087/2009-0</t>
  </si>
  <si>
    <t>Portaria PROAD nº. 60, 243, 756, 317- 04/14/11</t>
  </si>
  <si>
    <t>Portaria PROAD nº 802 - 31/10/14</t>
  </si>
  <si>
    <t>Rafael Brasil Magalhães</t>
  </si>
  <si>
    <t>Prof. Bruno Camilloto Arantes</t>
  </si>
  <si>
    <t>rafaelbrasilm@ufop.edu.br</t>
  </si>
  <si>
    <t>1465/98749-3270</t>
  </si>
  <si>
    <t>3008/2018-50</t>
  </si>
  <si>
    <t>Poratria PROAD 329 - 12/06/18</t>
  </si>
  <si>
    <t>portaria PROAD 628 - 30/10/18</t>
  </si>
  <si>
    <t>Rafael Fernandes Ferreira</t>
  </si>
  <si>
    <t>rafaelff@proad.ufop.br</t>
  </si>
  <si>
    <t>1419/2012-0</t>
  </si>
  <si>
    <t>Portaria PROAD nº 253 - 30/04/15</t>
  </si>
  <si>
    <t>Portaria PROAD nº 803 - 31/10/14</t>
  </si>
  <si>
    <t>ARC/CGP</t>
  </si>
  <si>
    <t>rafaelff@ufop.edu.br</t>
  </si>
  <si>
    <t>1183/99226-8490</t>
  </si>
  <si>
    <t>1419/2012-56</t>
  </si>
  <si>
    <t>Portaria CGP 615 - 09/07/18</t>
  </si>
  <si>
    <t>Rafael Loureiro Teixeira</t>
  </si>
  <si>
    <t>2835/2010-0</t>
  </si>
  <si>
    <t>Portaria PROAD nº. 265 - 06/04/10</t>
  </si>
  <si>
    <t>Portaria PROAD nº 01 - 06/01/2016</t>
  </si>
  <si>
    <t>rafael@nti.ufop.br</t>
  </si>
  <si>
    <t>1420/2012-0</t>
  </si>
  <si>
    <t>Portaria PROAD nº. 266 - 21/03/12</t>
  </si>
  <si>
    <t>Rafael Luiz Xavier</t>
  </si>
  <si>
    <t>Prof. José Benedito Donadon</t>
  </si>
  <si>
    <t>rafaelxavier@icsa.ufop.br</t>
  </si>
  <si>
    <t>99121-2011</t>
  </si>
  <si>
    <t>2483/2016-40</t>
  </si>
  <si>
    <t>Portaria PROAD nº 386 - 19/05/16</t>
  </si>
  <si>
    <t>Portaria PROAD nº 254 - 27/03/17</t>
  </si>
  <si>
    <t>Exoneração em 09/03/2017.</t>
  </si>
  <si>
    <t>Raphael Leonel Barcelos</t>
  </si>
  <si>
    <t>SISBIN / ICSA</t>
  </si>
  <si>
    <t>raphabarcelos@icsa.ufop.br</t>
  </si>
  <si>
    <t>9183.2157</t>
  </si>
  <si>
    <t>2237/2010-0</t>
  </si>
  <si>
    <t>Portaria PROAD nº. 190 - 11/03/10</t>
  </si>
  <si>
    <t>Portaria PROAD nº 747/2011</t>
  </si>
  <si>
    <t>Regiane de Sousa e Silva</t>
  </si>
  <si>
    <t>regiane.uabmat@cead.ufop.br</t>
  </si>
  <si>
    <t>1328</t>
  </si>
  <si>
    <t>1760/2012-0</t>
  </si>
  <si>
    <t>Portaria PROAD nº. 279 - 21/03/12</t>
  </si>
  <si>
    <t>Regiane do Carmo Guimarães</t>
  </si>
  <si>
    <t>regianeguimaraes22@yahoo.com.br</t>
  </si>
  <si>
    <t>1287/98507-8842</t>
  </si>
  <si>
    <t>4915/2017-38</t>
  </si>
  <si>
    <t>Portaria PROAD 221 - 04/04/18</t>
  </si>
  <si>
    <t>Portaria PROAD 342 - 13/06/18</t>
  </si>
  <si>
    <t>Solicitou suspensão - Trancou o curso por não conseguir chegar no horário das aulas.</t>
  </si>
  <si>
    <t>Regina Aparecida Gomes Assenço</t>
  </si>
  <si>
    <t>DECBI/ICEB</t>
  </si>
  <si>
    <t>Prof. Evandro Marques de M. Machado</t>
  </si>
  <si>
    <t>reassenco@gmail.com</t>
  </si>
  <si>
    <t>1965/98715-3830</t>
  </si>
  <si>
    <t>3509/2013-24</t>
  </si>
  <si>
    <t>Portaria PROAD 383 - 27/06/18</t>
  </si>
  <si>
    <t>Poratria PROAD 600 - 18/10/18</t>
  </si>
  <si>
    <t>Não concluiu o curso.</t>
  </si>
  <si>
    <t>Prof. Wanderson Geraldo de Lima</t>
  </si>
  <si>
    <t>1672/98715-3830</t>
  </si>
  <si>
    <t>Portaria CGP 979 - 18/06/19</t>
  </si>
  <si>
    <t>2013 (2019/1)</t>
  </si>
  <si>
    <t>Reginaldo Arcanjo Rodrigues</t>
  </si>
  <si>
    <t>reginaldo@dof.ufop.br</t>
  </si>
  <si>
    <t>1382/98786-7568</t>
  </si>
  <si>
    <t>1947/2017-81</t>
  </si>
  <si>
    <t>Portaria PROAD 382 - 27/06/18</t>
  </si>
  <si>
    <t>Portaria PROAD 592 - 05/10/18</t>
  </si>
  <si>
    <t>Aguardando apresentação do diploma.</t>
  </si>
  <si>
    <t>Técnico em Alimentos e Latícinios</t>
  </si>
  <si>
    <t>Profª. Cláudia A. A. Amaral</t>
  </si>
  <si>
    <t>reginaldomonteiro@enut.ufop.br</t>
  </si>
  <si>
    <t>3673/2016-84</t>
  </si>
  <si>
    <t>Portaria PROAD nº 617 - 13/07/16</t>
  </si>
  <si>
    <t>reinaldo.bike@gmail.com</t>
  </si>
  <si>
    <t>1533</t>
  </si>
  <si>
    <t>8541/2010-0</t>
  </si>
  <si>
    <t>Portaria PROAD nº. 683 - 21/09/10</t>
  </si>
  <si>
    <t xml:space="preserve"> Engenharia Mecânica</t>
  </si>
  <si>
    <t>Portaria PROAD nº 089 - 23/01/17</t>
  </si>
  <si>
    <t>Técnico de Laboratório -Área</t>
  </si>
  <si>
    <t>Portaria PROAD nº 638 - 12/11/15</t>
  </si>
  <si>
    <t xml:space="preserve"> Engenharia Civil</t>
  </si>
  <si>
    <t>Renan de Miranda Andrade</t>
  </si>
  <si>
    <t>renanandrade@outlook.com</t>
  </si>
  <si>
    <t>7519-8867</t>
  </si>
  <si>
    <t>6732/2014-12</t>
  </si>
  <si>
    <t>Portaria PROAD nº 694 - 21/10/14</t>
  </si>
  <si>
    <t>renanandrade@prograd.ufop.br</t>
  </si>
  <si>
    <t>1028</t>
  </si>
  <si>
    <t>Renata Alves de Oliveira e Castro</t>
  </si>
  <si>
    <t>renata_totis@yahoo.com.br</t>
  </si>
  <si>
    <t>9110-4035</t>
  </si>
  <si>
    <t>2346-2013</t>
  </si>
  <si>
    <t>Portaria PROAD nº 310 - 15/04/13</t>
  </si>
  <si>
    <t>Portaria PROAD nº 809 - 31/10/14</t>
  </si>
  <si>
    <t>Renata Ferreira dos Santos</t>
  </si>
  <si>
    <t>renataferreira@sisbin.ufop.br</t>
  </si>
  <si>
    <t>5437/2013-50</t>
  </si>
  <si>
    <t>Portaria PROAD nº. 622 - 30/07/13</t>
  </si>
  <si>
    <t>Portaria PROAD nº 192 -14/03/16</t>
  </si>
  <si>
    <t>Renata Rebeca Pereira</t>
  </si>
  <si>
    <t>Prof. Leandro Márcio Nogueira</t>
  </si>
  <si>
    <t>renatarp@iceb.ufop.br</t>
  </si>
  <si>
    <t>1723</t>
  </si>
  <si>
    <t>7298/2008-0</t>
  </si>
  <si>
    <t>Portaria PROAD nº  01/06/17</t>
  </si>
  <si>
    <t>renata.rp.iceb@gmail.com</t>
  </si>
  <si>
    <t>99740-9419</t>
  </si>
  <si>
    <t>Portaria PROAD 503 - 01/06/17</t>
  </si>
  <si>
    <t xml:space="preserve">2013/1 </t>
  </si>
  <si>
    <t>Renata Sousa e Silva</t>
  </si>
  <si>
    <t>38651459</t>
  </si>
  <si>
    <t>9754/2010-0</t>
  </si>
  <si>
    <t>Portaria PROAD nº. 714 - 26/10/2010</t>
  </si>
  <si>
    <t>Ensino de Química</t>
  </si>
  <si>
    <t>PROMINAS / FINOM</t>
  </si>
  <si>
    <t>Portaria PROAD nº 616 - 11/11/15</t>
  </si>
  <si>
    <t>renato@decat.em.ufop.br</t>
  </si>
  <si>
    <t>1399</t>
  </si>
  <si>
    <t>7794/2008-0</t>
  </si>
  <si>
    <t>Portaria PROAD nº 400 - 03/05/17</t>
  </si>
  <si>
    <t>Eng.de Produção</t>
  </si>
  <si>
    <t xml:space="preserve"> Prof. Cláudio Eduardo Lana</t>
  </si>
  <si>
    <t>renato@dof.ufop.br</t>
  </si>
  <si>
    <t>1399/99948-8100</t>
  </si>
  <si>
    <t>Ricardo Eustáquio Nogueira</t>
  </si>
  <si>
    <t>Biólogo</t>
  </si>
  <si>
    <t>ricardonogueira@iceb.ufop.br</t>
  </si>
  <si>
    <t>1254</t>
  </si>
  <si>
    <t>2485/2011-0</t>
  </si>
  <si>
    <t>Portaria PROAD nº. 283, 667, 395 - 14/04/10,</t>
  </si>
  <si>
    <t>Portaria PROAD nº 365/13</t>
  </si>
  <si>
    <t>ricardo_nogueira@oi.com.br</t>
  </si>
  <si>
    <t>1767</t>
  </si>
  <si>
    <t>2251/2010</t>
  </si>
  <si>
    <t>Portaria PROAD nº 875 - 02/12/14</t>
  </si>
  <si>
    <t>Portaria PROAD nº 810 - 31/10/14</t>
  </si>
  <si>
    <t>Roberta Kelly Barbosa</t>
  </si>
  <si>
    <t>betakelly@hotmail.com</t>
  </si>
  <si>
    <t>8847-1215</t>
  </si>
  <si>
    <t>3428/2013-24</t>
  </si>
  <si>
    <t>Portaria PROAD nº. 420 - 27/05/13</t>
  </si>
  <si>
    <t>ESTÁCIO DE SÁ</t>
  </si>
  <si>
    <t>03/2014</t>
  </si>
  <si>
    <t>Portaria PROAD nº 805/2014 - 31/10/14</t>
  </si>
  <si>
    <t>Prof. Paulo Henrique Vieira Magalhães</t>
  </si>
  <si>
    <t>1533/98847-1215</t>
  </si>
  <si>
    <t>Portaria PROAD nº 726 - 03/08/16</t>
  </si>
  <si>
    <t>Portaria PROAD nº 721/11</t>
  </si>
  <si>
    <t>Roberto Wagner de Carvalho Júnior</t>
  </si>
  <si>
    <t>SISBIN-IFAC</t>
  </si>
  <si>
    <t>robb.carvalho@hotmail.com</t>
  </si>
  <si>
    <t>8559-5339</t>
  </si>
  <si>
    <t>4202/2013-41</t>
  </si>
  <si>
    <t>Portaria PROAD nº. 452 - 17/06/13</t>
  </si>
  <si>
    <t>Portaria PROAD nº 806/2014 - 31/10/14</t>
  </si>
  <si>
    <t>robsonlage@icsa.ufop.br</t>
  </si>
  <si>
    <t>3557-3835</t>
  </si>
  <si>
    <t>7370/2010-0</t>
  </si>
  <si>
    <t>Portaria PROAD nº. 636, 318 - 27/08/10, 14/04/11</t>
  </si>
  <si>
    <t>Portaria PROAD nº 807/2014 - 31/10/14</t>
  </si>
  <si>
    <t>Robson Santiago Viol</t>
  </si>
  <si>
    <t>rsviol@hotmail.com</t>
  </si>
  <si>
    <t>1680/99247-5033</t>
  </si>
  <si>
    <t>5180/2015-06</t>
  </si>
  <si>
    <t>Portaria PROAD 398 - 03/05/17</t>
  </si>
  <si>
    <t>Rodrigo Colombini Rego</t>
  </si>
  <si>
    <t>rodrigo.sustentabilidade@ufop.br</t>
  </si>
  <si>
    <t>3551-6043/9395-0959</t>
  </si>
  <si>
    <t>5471/2012-43</t>
  </si>
  <si>
    <t>Portaria PROAD nº. 743 - 28/09/12</t>
  </si>
  <si>
    <t>Profª. Eva Ucy M. Sá Soto</t>
  </si>
  <si>
    <t>rodrigocolombini@gmail.com</t>
  </si>
  <si>
    <t>99395-0959</t>
  </si>
  <si>
    <t>Portaria PROAD 612 - 24/06/17</t>
  </si>
  <si>
    <t>Direito Penal e Processual Penal</t>
  </si>
  <si>
    <t>FAVENI</t>
  </si>
  <si>
    <t>Rodrigo Pereira Chagas</t>
  </si>
  <si>
    <t>rodrigo@dof.ufop.br</t>
  </si>
  <si>
    <t>1364</t>
  </si>
  <si>
    <t>0661/2017-89</t>
  </si>
  <si>
    <t>Portaria PROAD nº 129 - 06/02/17</t>
  </si>
  <si>
    <t>Economia Aplicada</t>
  </si>
  <si>
    <t>Portaria PROAD nº 347 - 18/04/17</t>
  </si>
  <si>
    <t>rodrigo.chagas@ufop.edu.br</t>
  </si>
  <si>
    <t>1364/98813-0876</t>
  </si>
  <si>
    <t>Portaria CGP 100 - 08/01/2020</t>
  </si>
  <si>
    <t>Unihorizontes</t>
  </si>
  <si>
    <t>Portaria CGP 237 - 07/02/2020</t>
  </si>
  <si>
    <t>Rogério Vicente da Costa</t>
  </si>
  <si>
    <t>1738</t>
  </si>
  <si>
    <t>8167/2009-0</t>
  </si>
  <si>
    <t>Portaria PROAD nº. 679 - 05/10/09</t>
  </si>
  <si>
    <t>Roney Marques Dornelas</t>
  </si>
  <si>
    <t>DENCS</t>
  </si>
  <si>
    <t>9580-3455</t>
  </si>
  <si>
    <t>3209/2013-45</t>
  </si>
  <si>
    <t>Portaria PROAD nº. 408 - 23/05/13</t>
  </si>
  <si>
    <t>Ronildo Aparecido Rodrigues</t>
  </si>
  <si>
    <t>Eletricista</t>
  </si>
  <si>
    <t>ronildoapro@nti.ufop.br</t>
  </si>
  <si>
    <t>1416</t>
  </si>
  <si>
    <t>2173/2012-00</t>
  </si>
  <si>
    <t>Portaria PROAD nº. 345 - 12/04/12</t>
  </si>
  <si>
    <t>Rosália da Conceição Alves Lopes</t>
  </si>
  <si>
    <t>robertafroes@ufop.edu.br</t>
  </si>
  <si>
    <t>007065/2021-14</t>
  </si>
  <si>
    <t>Portaria PROGEP 1130/2022</t>
  </si>
  <si>
    <t>2  anos</t>
  </si>
  <si>
    <t>Rosimar Aparecida da Fonseca</t>
  </si>
  <si>
    <t>rosimar@dof.ufop.br</t>
  </si>
  <si>
    <t>5432/2013-27</t>
  </si>
  <si>
    <t>Portaria PROAD nº. 621 - 30/07/13</t>
  </si>
  <si>
    <t>BIOMAS/DEBIO</t>
  </si>
  <si>
    <t>Prof. Sérvio Pontes Ribeiro</t>
  </si>
  <si>
    <t>rubensmodesto@iceb.ufop.br</t>
  </si>
  <si>
    <t>1747/99192-5708</t>
  </si>
  <si>
    <t>7235/2010-0</t>
  </si>
  <si>
    <t>Portaria PROAD 307 - 07/04/17</t>
  </si>
  <si>
    <t>Sabrina Magalhães Rocha</t>
  </si>
  <si>
    <t>sabrina@prace.ufop.br</t>
  </si>
  <si>
    <t>2091/2013-38</t>
  </si>
  <si>
    <t>Portaria PROAD nº. 293 - 04/04/13</t>
  </si>
  <si>
    <t>Portaria PROAD nº. 343 - 05/05/16</t>
  </si>
  <si>
    <t>Salvador Gentil dos Santos</t>
  </si>
  <si>
    <t>0.418.150</t>
  </si>
  <si>
    <t>salvadorgs.uabadm@cead.ufop.br</t>
  </si>
  <si>
    <t>1355</t>
  </si>
  <si>
    <t>2274/2011-0</t>
  </si>
  <si>
    <t>Porataria PROAD nº. 355 - 14/04/11</t>
  </si>
  <si>
    <t>Portaria PROAD nº 903 - 18/12/14</t>
  </si>
  <si>
    <t>Sávio Gonçalves Carvalho</t>
  </si>
  <si>
    <t>savio@nti.ufop.br</t>
  </si>
  <si>
    <t>8821-3218</t>
  </si>
  <si>
    <t>1421/2012-0</t>
  </si>
  <si>
    <t>Portaria PROAD nº. 218 - 08/03/12</t>
  </si>
  <si>
    <t>Portaria PROAD nº 811 - 31/10/14</t>
  </si>
  <si>
    <t>Sérgio Alexandre Martins Barnabé</t>
  </si>
  <si>
    <t>Sílvia Mª. de Paula Alves Rodrigues</t>
  </si>
  <si>
    <t>cedufop@ufop.br</t>
  </si>
  <si>
    <t>1441</t>
  </si>
  <si>
    <t>4896/2014-05</t>
  </si>
  <si>
    <t>Portaria PROAD nº 207 - 21/03/16</t>
  </si>
  <si>
    <t>Portaria PROAD nº 253 - 27/03/17</t>
  </si>
  <si>
    <t>Sérgio Geraldo Neves</t>
  </si>
  <si>
    <t>0.418.842</t>
  </si>
  <si>
    <t>4837/2008-0</t>
  </si>
  <si>
    <t>Portaria PROAD nº. 294 - 15/07/08</t>
  </si>
  <si>
    <t>Portaria PROAD nº 722/11</t>
  </si>
  <si>
    <t>Sicelo Alexandre de Oliveira Inácio</t>
  </si>
  <si>
    <t>APMP/PROAD</t>
  </si>
  <si>
    <t>sicelo13@yahoo.com.br</t>
  </si>
  <si>
    <t>8877-4521</t>
  </si>
  <si>
    <t>0110-2013-91</t>
  </si>
  <si>
    <t>Portaria PROAD nº  632 - 12/11/15</t>
  </si>
  <si>
    <t>Portaria PROAD nº 258/15</t>
  </si>
  <si>
    <t>Isabela Peruccci E. Fagundes</t>
  </si>
  <si>
    <t>sicelo1304@gmail.com</t>
  </si>
  <si>
    <t>1247/98877-4521</t>
  </si>
  <si>
    <t>0110/2013-91</t>
  </si>
  <si>
    <t>Portaria PROAD 343 - 05/05/17</t>
  </si>
  <si>
    <t>Portaria PROAD 760 - 12/09/17</t>
  </si>
  <si>
    <t>Silvia Nahas Ribeiro</t>
  </si>
  <si>
    <t>silvianahas04@bol.com.br</t>
  </si>
  <si>
    <t>87178327</t>
  </si>
  <si>
    <t>1393/2015-51</t>
  </si>
  <si>
    <t>Portaria PROAD nº 188 - 27/03/15</t>
  </si>
  <si>
    <t>PROPEC</t>
  </si>
  <si>
    <t>silvianahasrosa@gmail.com</t>
  </si>
  <si>
    <t>1547/98717-8327</t>
  </si>
  <si>
    <t>Portaria PROAD 731 - 31/08/17</t>
  </si>
  <si>
    <t>Silvia Regina Caixeta de Figueiredo</t>
  </si>
  <si>
    <t>Profª. Anliy N. N. Sargeant</t>
  </si>
  <si>
    <t>silvia@icea.ufop.br</t>
  </si>
  <si>
    <t>2058/99468-2793</t>
  </si>
  <si>
    <t>0341/2014</t>
  </si>
  <si>
    <t xml:space="preserve">Sílvia Regina Caixeta de Figueiredo </t>
  </si>
  <si>
    <t>srcaixeta@gmail.com</t>
  </si>
  <si>
    <t>8854-1398</t>
  </si>
  <si>
    <t>0341-2014</t>
  </si>
  <si>
    <t>Portaria PROAD nº. 123 - 23/01/14</t>
  </si>
  <si>
    <t xml:space="preserve">          </t>
  </si>
  <si>
    <t>Sílvia Regina Caixeta de Figueiredo (40h)</t>
  </si>
  <si>
    <t>Administradora de Edifícios</t>
  </si>
  <si>
    <t>admed.icea@ufop.edu.br</t>
  </si>
  <si>
    <t>99468-2793</t>
  </si>
  <si>
    <t>0341/2014-86</t>
  </si>
  <si>
    <t>Portaria CGP 758 - 14/08/18</t>
  </si>
  <si>
    <t>sonia@sisbin.ufop.br</t>
  </si>
  <si>
    <t>(37) 3241-4212</t>
  </si>
  <si>
    <t>4144/2013-55</t>
  </si>
  <si>
    <t>Portaria PROAD nº. 451 - 17/06/13</t>
  </si>
  <si>
    <t>Portaria PROAD nº 813 - 31/10/14</t>
  </si>
  <si>
    <t>sonia.marcelino@ufop.edu.br</t>
  </si>
  <si>
    <t>1510/</t>
  </si>
  <si>
    <t>Portaria CGP 1.399 - 29/11/18</t>
  </si>
  <si>
    <t>BIB - EFAR</t>
  </si>
  <si>
    <t>sorayaferreira@sisbin.ufop.br</t>
  </si>
  <si>
    <t>8601-2245</t>
  </si>
  <si>
    <t>6941/2011-0</t>
  </si>
  <si>
    <t>Portaria PROAD nº. 857 - 06/12/11</t>
  </si>
  <si>
    <t>Portaria PROAD nº 812 - 31/10/14</t>
  </si>
  <si>
    <t>Soraya Santoro Queiroz</t>
  </si>
  <si>
    <t>0.418.207</t>
  </si>
  <si>
    <t>1358</t>
  </si>
  <si>
    <t>9047/2009-0</t>
  </si>
  <si>
    <t>Portaria PROAD nº. 757 - 04/11/09</t>
  </si>
  <si>
    <t>Portaria PROAD nº 192 - 12/03/16</t>
  </si>
  <si>
    <t>Suelaine Débora Gonçalves de Andrade</t>
  </si>
  <si>
    <t>32693259</t>
  </si>
  <si>
    <t>2838/2010-0</t>
  </si>
  <si>
    <t>Portaria PROAD nº. 266 - 06/04/10</t>
  </si>
  <si>
    <t xml:space="preserve"> Engenharia de Software</t>
  </si>
  <si>
    <t>360h</t>
  </si>
  <si>
    <t>Portaria PROAD nº 087/01/17</t>
  </si>
  <si>
    <t>suelaine@nti.ufop.br</t>
  </si>
  <si>
    <t>3559-1692/1946</t>
  </si>
  <si>
    <t>2486/2011-0</t>
  </si>
  <si>
    <t>Portaria PROAD nº. 396 - 28/04/11</t>
  </si>
  <si>
    <t>Portaria PROAD nº 753/11</t>
  </si>
  <si>
    <t>Suzana Luzia Moreira</t>
  </si>
  <si>
    <t>suzana@direito.ufop.br</t>
  </si>
  <si>
    <t>1545</t>
  </si>
  <si>
    <t>6721/2009-0</t>
  </si>
  <si>
    <t>Portaria PROAD nº 799 - 18/11/11</t>
  </si>
  <si>
    <t>Portaria PROAD nº 898/11</t>
  </si>
  <si>
    <t>suzajob@yahoo.com.br</t>
  </si>
  <si>
    <t>1325/97308-7531</t>
  </si>
  <si>
    <t>Portaria PROAD 951 - 06/11/17</t>
  </si>
  <si>
    <t>Portaria PROAD nº. 534 - 26/08/09</t>
  </si>
  <si>
    <t xml:space="preserve"> Serviço Social</t>
  </si>
  <si>
    <t>Portaria PROAD nº 88 - 28/01/15</t>
  </si>
  <si>
    <t>Sylvia Letizia Ferrarezi Reis</t>
  </si>
  <si>
    <t>DEMIN/EM</t>
  </si>
  <si>
    <t>Prof. José Aurélio Medeiros da Luz</t>
  </si>
  <si>
    <t>sylvialetizia1@gmail.com</t>
  </si>
  <si>
    <t>1776/98913-7984</t>
  </si>
  <si>
    <t>3953/2016-92</t>
  </si>
  <si>
    <t>Portaria CGP 1.365 - 26/11/18</t>
  </si>
  <si>
    <t>Concluiu o curso - Apresentou cópia da ata de defesa da tese.</t>
  </si>
  <si>
    <t>Tales Vieira Pena</t>
  </si>
  <si>
    <t>SISBIN - Biblioteca ICEB</t>
  </si>
  <si>
    <t>talespena@gmail.com</t>
  </si>
  <si>
    <t>92273089</t>
  </si>
  <si>
    <t>3483-2013-14</t>
  </si>
  <si>
    <t>Portaria PROAD nº. 423 - 27/05/13</t>
  </si>
  <si>
    <t>Portaria PROAD nº 685 - 16/10/14</t>
  </si>
  <si>
    <t>Portaria PROAD nº 295 - 19/04/16</t>
  </si>
  <si>
    <t>Portaria PROAD nº 459/11</t>
  </si>
  <si>
    <t>Tatiana Hundrel Diastor Silva</t>
  </si>
  <si>
    <t>92130775</t>
  </si>
  <si>
    <t>8109/2009-0</t>
  </si>
  <si>
    <t>Portaria PROAD nº. 675 - 02/10/09</t>
  </si>
  <si>
    <t>Portaria PROAD nº 618/12</t>
  </si>
  <si>
    <t>Tayrine Silva Fernandes</t>
  </si>
  <si>
    <t>Profª. Roberta Eliane S. F. Silva</t>
  </si>
  <si>
    <t>tayrine_fernandes@ufop.edu.br</t>
  </si>
  <si>
    <t>1745/99149-9570</t>
  </si>
  <si>
    <t>1220/2017-02</t>
  </si>
  <si>
    <t>Portaria CGP 1.177 - 09/10/18</t>
  </si>
  <si>
    <t>Terezinha Maria Neto</t>
  </si>
  <si>
    <t>Escola de Nutrição</t>
  </si>
  <si>
    <t>terezaneta@hotmail.com</t>
  </si>
  <si>
    <t>8843-7745 / (31)4009-0965</t>
  </si>
  <si>
    <t>6228/2012-42</t>
  </si>
  <si>
    <t>Portaria PROAD nº. 838 - 30/10/12</t>
  </si>
  <si>
    <t>FEAD/EAD</t>
  </si>
  <si>
    <t>Portaria PROAD nº 683 - 16/10/14</t>
  </si>
  <si>
    <t>Portaria PROAD nº 065 - 23/01/17</t>
  </si>
  <si>
    <t>Terezinha Neri do Espirito Santo Marinho</t>
  </si>
  <si>
    <t>BIB - MED</t>
  </si>
  <si>
    <t>jaicem@oi.com.br</t>
  </si>
  <si>
    <t>1020</t>
  </si>
  <si>
    <t>6323/2011-0</t>
  </si>
  <si>
    <t>Portaria PROAD nº. 797 - 18/11/11</t>
  </si>
  <si>
    <t>Portaria PROAD nº 748/11</t>
  </si>
  <si>
    <t>Thales Antônio Delfino</t>
  </si>
  <si>
    <t>38528709</t>
  </si>
  <si>
    <t>4366/2010-0</t>
  </si>
  <si>
    <t>Portaria PROAD nº. 374 - 20/05/10</t>
  </si>
  <si>
    <t>01/2006</t>
  </si>
  <si>
    <t>01/2010</t>
  </si>
  <si>
    <t>Portaria PROAD nº 723/11</t>
  </si>
  <si>
    <t>9772-4906</t>
  </si>
  <si>
    <t>Portaria PROAD nº. 191 - 29/02/12</t>
  </si>
  <si>
    <t>1º/2014</t>
  </si>
  <si>
    <t>Portaria PROAD nº 682 - 16/10/14</t>
  </si>
  <si>
    <t>thalesad@ufop.edu.br</t>
  </si>
  <si>
    <t>3852-8709/99772-4906</t>
  </si>
  <si>
    <t>Portaria CGP 1.475 - 17/12/18</t>
  </si>
  <si>
    <t>Thalles Simplício de Faria</t>
  </si>
  <si>
    <t>thalles340@yahoo.com.br</t>
  </si>
  <si>
    <t>(35) 9976-0954</t>
  </si>
  <si>
    <t>1473/2012-0</t>
  </si>
  <si>
    <t>Portaria PROAD nº. 229 - 09/03/12</t>
  </si>
  <si>
    <t>1º/2006</t>
  </si>
  <si>
    <t>99520-0954</t>
  </si>
  <si>
    <t>Portaria CGP 1.238 - 09/08/19</t>
  </si>
  <si>
    <t>Portaria CGP 1.593 - 11/11/19</t>
  </si>
  <si>
    <t>Não concluiu o curso - desligamento.</t>
  </si>
  <si>
    <t>Thamires Fernandes Pinto</t>
  </si>
  <si>
    <t>Colegiados do ICEB</t>
  </si>
  <si>
    <t>thamires.fernandes9@yahoo.com.br</t>
  </si>
  <si>
    <t>1312/98757-8685</t>
  </si>
  <si>
    <t>6097/2015-46</t>
  </si>
  <si>
    <t>Portaria PROAD 496 - 01/06/17</t>
  </si>
  <si>
    <t>Theo Silva Lins</t>
  </si>
  <si>
    <t>7038/2008-0</t>
  </si>
  <si>
    <t>Portaria PROAD nº. 494 - 03/09/08</t>
  </si>
  <si>
    <t>Thiago Caldeira da Silva</t>
  </si>
  <si>
    <t>3558.1913</t>
  </si>
  <si>
    <t>9377/2009-0</t>
  </si>
  <si>
    <t>Portaria PROAD nº. 780 - 16/11/09</t>
  </si>
  <si>
    <t>Thiago Gontijo Matos</t>
  </si>
  <si>
    <t>Sec. ENUT</t>
  </si>
  <si>
    <t>thiagogontijo@hotmail.com.br</t>
  </si>
  <si>
    <t>2121/2011-0</t>
  </si>
  <si>
    <t>Portaria PROAD nº. 328 - 07/04/11</t>
  </si>
  <si>
    <t>Ciências Criminais/Direito Público</t>
  </si>
  <si>
    <t>PUC MINAS</t>
  </si>
  <si>
    <t>Portaria PROAD nº 1024 - 24/10/13</t>
  </si>
  <si>
    <t>Thiago Lobo Diana</t>
  </si>
  <si>
    <t>Técnico Laboratório</t>
  </si>
  <si>
    <t>thiagodiana@yahoo.com.br</t>
  </si>
  <si>
    <t>9337-6736</t>
  </si>
  <si>
    <t>1587/2012-0</t>
  </si>
  <si>
    <t>Portaria PROAD nº 254 - 14/03/12</t>
  </si>
  <si>
    <t>Exoneração em 21/07/16</t>
  </si>
  <si>
    <t>Thiago Macedo Gomes</t>
  </si>
  <si>
    <t>thiagomacg@nti.ufop.br</t>
  </si>
  <si>
    <t>1844/8844-8652</t>
  </si>
  <si>
    <t>7886/2009-0</t>
  </si>
  <si>
    <t>Portaria PROAD nº. 692 - 17/10/11</t>
  </si>
  <si>
    <t>Portaria PROAD nº 624/12</t>
  </si>
  <si>
    <t>thhgouvea@gmail.com</t>
  </si>
  <si>
    <t>3434/2016-24</t>
  </si>
  <si>
    <t>Portaria PROAD nº 583 - 30/06/16</t>
  </si>
  <si>
    <t>Portaria PROAD nº 241 - 27/03/17</t>
  </si>
  <si>
    <t>Thiago Martins Firmo</t>
  </si>
  <si>
    <t>firmo.thiago@yahoo.com</t>
  </si>
  <si>
    <t>99298-1334</t>
  </si>
  <si>
    <t>Portaria CGP 1.052 - 28/06/19</t>
  </si>
  <si>
    <t>Portaria CGP 1.461 - 26/09/19</t>
  </si>
  <si>
    <t>Thiago Souza Dias</t>
  </si>
  <si>
    <t>thiagodiascomput@yahoo.com.br</t>
  </si>
  <si>
    <t>8071/2009-0</t>
  </si>
  <si>
    <t>Portaria PROAD nº. 673 - 01/10/09</t>
  </si>
  <si>
    <t>Tiago Pereira da Silva</t>
  </si>
  <si>
    <t>tiagps1@hotmail.com</t>
  </si>
  <si>
    <t>2622</t>
  </si>
  <si>
    <t>8819/2009-0</t>
  </si>
  <si>
    <t>Portaria PROAD nº. 758 - 04/11/09</t>
  </si>
  <si>
    <t>Ensino Médio Prof.</t>
  </si>
  <si>
    <t>Portaria PROAD nº 130 - 06/02/17</t>
  </si>
  <si>
    <t>Tiago Rodrigues Chaves</t>
  </si>
  <si>
    <t>t.chaves@iceb.ufop.br</t>
  </si>
  <si>
    <t>4694/2012-93</t>
  </si>
  <si>
    <t>Porataria PROAD nº. 583 - 28/08/12</t>
  </si>
  <si>
    <t>Portaria PROAD nº 815 - 31/10/14</t>
  </si>
  <si>
    <t>Tuian Santiago Cerqueira</t>
  </si>
  <si>
    <t>tuiansc@gmail.com</t>
  </si>
  <si>
    <t>8886-2647</t>
  </si>
  <si>
    <t>1123/2013-88</t>
  </si>
  <si>
    <t>Portaria PROAD nº 855 -13/11/14</t>
  </si>
  <si>
    <t>Medicina</t>
  </si>
  <si>
    <t>Uáscar Pereira Quintão</t>
  </si>
  <si>
    <t>Engenheiro de Segurança do Trabalho</t>
  </si>
  <si>
    <t>SIASS</t>
  </si>
  <si>
    <t>Ronaldo Pedro de Freitas</t>
  </si>
  <si>
    <t>uquintao@saude.ufop.br</t>
  </si>
  <si>
    <t>1953/99539-8213</t>
  </si>
  <si>
    <t>1476/2016-21</t>
  </si>
  <si>
    <t>Portaria PROAD 068 - 20/02/18</t>
  </si>
  <si>
    <t>Valdeci Ferreira dos Santos</t>
  </si>
  <si>
    <t>Prof. George Luiz Lins Machado</t>
  </si>
  <si>
    <t>valdeci.santos@medicina.ufop.br</t>
  </si>
  <si>
    <t>1909/99826-1604</t>
  </si>
  <si>
    <t>1431/2016-56</t>
  </si>
  <si>
    <t>Portaria PROAD 755 - 12/09/17</t>
  </si>
  <si>
    <t>Portaria PROAD 026 - 17/01/18</t>
  </si>
  <si>
    <t>Vanderlei Ferreira de Souza Silva</t>
  </si>
  <si>
    <t>0.418.424</t>
  </si>
  <si>
    <t>vanderlei@degeo.ufop.br</t>
  </si>
  <si>
    <t>1867</t>
  </si>
  <si>
    <t>1961/2009-0</t>
  </si>
  <si>
    <t>Portaria PROAD nº. 190, 691 - 16/03/09, 17/xx/xx</t>
  </si>
  <si>
    <t>Portaria PROAD nº 621 -16/09/20 - DOU 26/09/14 - EXONERAÇÃO</t>
  </si>
  <si>
    <t>Vânia Aparecida de Almeida Barbosa</t>
  </si>
  <si>
    <t>Prof. Versiane Albis Leão</t>
  </si>
  <si>
    <t>vaniaalmeidaop@gmail.com</t>
  </si>
  <si>
    <t>1725</t>
  </si>
  <si>
    <t>4793/2014-37</t>
  </si>
  <si>
    <t>Portaria PROAD nº 521- 25/07/14</t>
  </si>
  <si>
    <t>Planejamento, Implementação e Gestão da EAD</t>
  </si>
  <si>
    <t>Federal Fluminense</t>
  </si>
  <si>
    <t>Portaria PROAD nº 817 - 31/10/14</t>
  </si>
  <si>
    <t>Vânia de Paula Rodrigues</t>
  </si>
  <si>
    <t>vaniadeciv@em.ufop.br</t>
  </si>
  <si>
    <t>1359/99440-8309</t>
  </si>
  <si>
    <t>5270/2016-70</t>
  </si>
  <si>
    <t>Portaria PROAD 052 - 06/02/18</t>
  </si>
  <si>
    <t>Meio Ambiente e Sustentabilidade</t>
  </si>
  <si>
    <t>EISEB</t>
  </si>
  <si>
    <t>Vera Lúcia Claudino Ramos Flores</t>
  </si>
  <si>
    <t>0.418.667</t>
  </si>
  <si>
    <t>vera@proex.ufop.br</t>
  </si>
  <si>
    <t>3551-2917/8805-6353</t>
  </si>
  <si>
    <t>4797/2013-34</t>
  </si>
  <si>
    <t>Portaria PROAD nº. 501 - 10/07/13</t>
  </si>
  <si>
    <t>Portaria PROAD nº 818 - 31/10/14</t>
  </si>
  <si>
    <t>Vinícius Albano Blanc Farias</t>
  </si>
  <si>
    <t>DEEDU/ICHS</t>
  </si>
  <si>
    <t>blanc.vinicius@gmail.com</t>
  </si>
  <si>
    <t>3557-9413</t>
  </si>
  <si>
    <t>2984/2011-0</t>
  </si>
  <si>
    <t>Portaria PROAD nº. 444 - 17/05/11</t>
  </si>
  <si>
    <t>Portaria PROAD nº 013 - 10/01/17</t>
  </si>
  <si>
    <t>Vinícius de Souza</t>
  </si>
  <si>
    <t>DEART</t>
  </si>
  <si>
    <t>Profª. Elvina Maria C. Pereira</t>
  </si>
  <si>
    <t>souza.viniciusde@yahoo.com.br</t>
  </si>
  <si>
    <t>1731/8484-8819</t>
  </si>
  <si>
    <t>1753/2009</t>
  </si>
  <si>
    <t>Portaria PROAD nº 816 - 31/10/14</t>
  </si>
  <si>
    <t>Vinícius Oliveira Freitas</t>
  </si>
  <si>
    <t>viniciusoliveira@proad.ufop.br</t>
  </si>
  <si>
    <t>3100/2013-16</t>
  </si>
  <si>
    <r>
      <rPr>
        <rFont val="Arial"/>
        <color theme="1"/>
        <sz val="10.0"/>
      </rPr>
      <t>Portaria PROAD nº.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418 - 27/05/13</t>
    </r>
  </si>
  <si>
    <t>01/2013</t>
  </si>
  <si>
    <t>Portaria PROAD nº 478/11</t>
  </si>
  <si>
    <t>Vítor Emanuel Rodrigues de Araújo</t>
  </si>
  <si>
    <t>varaujo@nti.ufop.br</t>
  </si>
  <si>
    <t>3654-4197/3646-4198</t>
  </si>
  <si>
    <t>077/2014-81</t>
  </si>
  <si>
    <r>
      <rPr>
        <rFont val="Arial"/>
        <color theme="1"/>
        <sz val="10.0"/>
      </rPr>
      <t>Portaria PROAD nº.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061 - 08/01/14</t>
    </r>
  </si>
  <si>
    <t>Redes de comunicação</t>
  </si>
  <si>
    <t>Portaria PROAD nº 819 - 31/10/14</t>
  </si>
  <si>
    <t>Viviane Félix Silveira</t>
  </si>
  <si>
    <t>Tecnico em Enfermagem</t>
  </si>
  <si>
    <t>viviane@saude.ufop.br</t>
  </si>
  <si>
    <t>1284</t>
  </si>
  <si>
    <t>2078/2010-0</t>
  </si>
  <si>
    <t>Portaria PROAD nº. 172 - 05/03/10</t>
  </si>
  <si>
    <t>02/2010</t>
  </si>
  <si>
    <t>Viviane Junqueira de Moraes</t>
  </si>
  <si>
    <t>Profª. Maria Elizabete da Silva Barros</t>
  </si>
  <si>
    <t>vivianejmoraes@gmail.com</t>
  </si>
  <si>
    <t>1649</t>
  </si>
  <si>
    <t>1924/2009-0</t>
  </si>
  <si>
    <t>Portaria PROAD nº 852 - 12/09/16</t>
  </si>
  <si>
    <t>Portaria PROAD nº 084 - 27/01/15</t>
  </si>
  <si>
    <t>Viviane Junqueira de Moraes (40h)</t>
  </si>
  <si>
    <t>Gabriel Augusto S. Hernandes</t>
  </si>
  <si>
    <t>Portaria PROAD 186 - 26/03/18</t>
  </si>
  <si>
    <t>Viviane Michelline Veloso Danese</t>
  </si>
  <si>
    <t>DECOM/ICEB</t>
  </si>
  <si>
    <t>Prof. Carlos Frederico M. C. Cavalcanti</t>
  </si>
  <si>
    <t>vivianemveloso@yahoo.com.br</t>
  </si>
  <si>
    <t>1692/98549-1637</t>
  </si>
  <si>
    <t>0811/2013-21</t>
  </si>
  <si>
    <t>Portaria CGP 665 - 02/04/19</t>
  </si>
  <si>
    <t>Portaria CGP 884 - 29/05/19</t>
  </si>
  <si>
    <t>Wagney Mendes Leal</t>
  </si>
  <si>
    <t>wagneymd@yahoo.com.br</t>
  </si>
  <si>
    <t>1968/99809-8606</t>
  </si>
  <si>
    <t>5766/2015-62</t>
  </si>
  <si>
    <t>Portaria cgp 1.400 - 29/11/18</t>
  </si>
  <si>
    <t>Solicitou exoneração</t>
  </si>
  <si>
    <t>Walkíria de Cássia Teodoro</t>
  </si>
  <si>
    <t>0.418.636</t>
  </si>
  <si>
    <t>1492</t>
  </si>
  <si>
    <t>2837/2010-0</t>
  </si>
  <si>
    <t>Portaria PROAD nº. 267 - 06/04/10</t>
  </si>
  <si>
    <t>Comunicação Social (Jornalismo)</t>
  </si>
  <si>
    <t>Portaria PROAD nº 240 - 27/03/17</t>
  </si>
  <si>
    <t>Wandeir Wagner de Oliveira</t>
  </si>
  <si>
    <t>DECPA/EMED</t>
  </si>
  <si>
    <t>wandeirwoliveira@gmail.com</t>
  </si>
  <si>
    <t>1060/98700-2101</t>
  </si>
  <si>
    <t>0972/2016-67</t>
  </si>
  <si>
    <t>Portaria PROAD 176 - 01/03/17</t>
  </si>
  <si>
    <t>Ciências da Saúde</t>
  </si>
  <si>
    <t>Concluiu o curso - Apresentou cópia da ata de defesa da dissertação.</t>
  </si>
  <si>
    <t>wanderley@dof.ufop.br</t>
  </si>
  <si>
    <t>5353/2012-35</t>
  </si>
  <si>
    <t>Portaria PROAD nº. 748 - 28/09/12</t>
  </si>
  <si>
    <t>Wandiclécia Rodrigues Ferreira</t>
  </si>
  <si>
    <t>Farmacéutico</t>
  </si>
  <si>
    <t>DEFAR</t>
  </si>
  <si>
    <t>wandiclecia@yahoo.com.br</t>
  </si>
  <si>
    <t>1289</t>
  </si>
  <si>
    <t>2819/2012-41</t>
  </si>
  <si>
    <t>Portaria PROAD nº. 403 - 08/05/12</t>
  </si>
  <si>
    <t>Saúde Pública/Saúde Família</t>
  </si>
  <si>
    <t>DEFAR/EFAR</t>
  </si>
  <si>
    <t>Profª. Wanessa Carla F. Mosqueira</t>
  </si>
  <si>
    <t>1289/98509-0422</t>
  </si>
  <si>
    <t>Portaria PROAD 843 - 06/10/17</t>
  </si>
  <si>
    <t>Vigilância Sanitária</t>
  </si>
  <si>
    <t>Não apresentou diploma.</t>
  </si>
  <si>
    <t>Washington Luiz Gonçalves</t>
  </si>
  <si>
    <t>Mecânico</t>
  </si>
  <si>
    <t>wlg974@gmail.com</t>
  </si>
  <si>
    <t>3558-1266/9283-0076</t>
  </si>
  <si>
    <t>6720/2009-0</t>
  </si>
  <si>
    <t>Portaria PROAD nº. 535 - 26/08/09</t>
  </si>
  <si>
    <t>Willian Douglas Dias</t>
  </si>
  <si>
    <t>willian@dof.ufop.br</t>
  </si>
  <si>
    <t>1770/98217-8159</t>
  </si>
  <si>
    <t>0496/2015-01</t>
  </si>
  <si>
    <t>Portaria PROAD 133 - 14/03/18</t>
  </si>
  <si>
    <t>Yuri Borges Assunção</t>
  </si>
  <si>
    <t>yurikra@yahoo.com.br</t>
  </si>
  <si>
    <t>3551-3197/8899-3197</t>
  </si>
  <si>
    <t>1723/2012-0</t>
  </si>
  <si>
    <t>Portaria PROAD nº. 268 - 21/03/12</t>
  </si>
  <si>
    <t>zenobio@proad.ufop.br</t>
  </si>
  <si>
    <t>1575</t>
  </si>
  <si>
    <t>1076/2015-34</t>
  </si>
  <si>
    <t>Portaria PROAD nº 173 -11/03/15</t>
  </si>
  <si>
    <t>Sistema de Informação e Gestão do Conhecimento</t>
  </si>
  <si>
    <t>Portaria PROAD nº  240 - 27/03/17</t>
  </si>
  <si>
    <t>Alexandre Garcia Santos</t>
  </si>
  <si>
    <t>Escola de Medicina</t>
  </si>
  <si>
    <t>23109.009557/2022-17</t>
  </si>
  <si>
    <t>Portaria PROGEP Nº 1200/2022</t>
  </si>
  <si>
    <t>ok</t>
  </si>
  <si>
    <t>Validação</t>
  </si>
  <si>
    <t>Jornada de Trabalho a cumprir</t>
  </si>
  <si>
    <t>Referência</t>
  </si>
  <si>
    <t>1º Turno de Trabalho</t>
  </si>
  <si>
    <t>2º Turno de Trabalho</t>
  </si>
  <si>
    <t>Entrada</t>
  </si>
  <si>
    <t>Saída</t>
  </si>
  <si>
    <t>C.H. Semanal</t>
  </si>
  <si>
    <t>C.H. diária</t>
  </si>
  <si>
    <t>Intervalo</t>
  </si>
  <si>
    <t>Segunda-feira</t>
  </si>
  <si>
    <t>Terça-feira</t>
  </si>
  <si>
    <t>Quarta-feira</t>
  </si>
  <si>
    <t>→</t>
  </si>
  <si>
    <t>Quinta-feira</t>
  </si>
  <si>
    <t>Sexta-feira</t>
  </si>
  <si>
    <t>Sábado</t>
  </si>
  <si>
    <t>Domingo</t>
  </si>
  <si>
    <t>ATÉ AQUI!</t>
  </si>
  <si>
    <r>
      <rPr>
        <rFont val="Calibri"/>
        <b/>
        <color theme="1"/>
        <sz val="11.0"/>
      </rPr>
      <t xml:space="preserve">Cumprimento da Jornada de Trabalho Mínima de 6 Horas Diárias (Seg-Sex)   </t>
    </r>
    <r>
      <rPr>
        <rFont val="Calibri"/>
        <b/>
        <color theme="1"/>
        <sz val="11.0"/>
      </rPr>
      <t>↓</t>
    </r>
  </si>
  <si>
    <t>Instituição de Ensino</t>
  </si>
  <si>
    <t>Previsão de Término</t>
  </si>
  <si>
    <t>Validade da Portaria</t>
  </si>
  <si>
    <t>Situação</t>
  </si>
  <si>
    <t>Seg</t>
  </si>
  <si>
    <t>Ter</t>
  </si>
  <si>
    <t>Qua</t>
  </si>
  <si>
    <t>Qui</t>
  </si>
  <si>
    <t>Sex</t>
  </si>
  <si>
    <t>Horas Totais Semanais</t>
  </si>
  <si>
    <t>0127/2022-30</t>
  </si>
  <si>
    <t>127/2022-30</t>
  </si>
  <si>
    <t>Portaria PROGEP 30/2022</t>
  </si>
  <si>
    <t>Adriana Souza de Oliveira</t>
  </si>
  <si>
    <t>Portria CGP 1.320 - 21/08/19</t>
  </si>
  <si>
    <t>Física e Química de Materiais</t>
  </si>
  <si>
    <t>2015//2</t>
  </si>
  <si>
    <t>-</t>
  </si>
  <si>
    <t>NEI/PRACE</t>
  </si>
  <si>
    <t>3627/2021-42</t>
  </si>
  <si>
    <t>Portaria PROGEP 1345/2022</t>
  </si>
  <si>
    <t>2758/2022-93</t>
  </si>
  <si>
    <t>Portaria PROGEP 471/2022</t>
  </si>
  <si>
    <t>2025/1</t>
  </si>
  <si>
    <t>3579/2022-73</t>
  </si>
  <si>
    <t>Portaria PROGEP 1371/2022</t>
  </si>
  <si>
    <t>Poratria CGP 479 - 13/03/19</t>
  </si>
  <si>
    <t>4768/2021-82</t>
  </si>
  <si>
    <t>Portaria PROGEP 724 - 2021</t>
  </si>
  <si>
    <t>9975/2021-23</t>
  </si>
  <si>
    <t>Portaria PROGEP 337/2021</t>
  </si>
  <si>
    <t>5430/2022-29</t>
  </si>
  <si>
    <t>Portaria PROGEP 750/2022</t>
  </si>
  <si>
    <t>2025/2</t>
  </si>
  <si>
    <t>Aldo César Andrade D'Angelo</t>
  </si>
  <si>
    <t>Técnico em Eletricidade</t>
  </si>
  <si>
    <t>3115/2022-67</t>
  </si>
  <si>
    <t>Portaria PROGEP 526/2022</t>
  </si>
  <si>
    <t>Engenharia das Construções</t>
  </si>
  <si>
    <t>Alex Vitorino</t>
  </si>
  <si>
    <t>Diretoria de Tecnologia da Informação</t>
  </si>
  <si>
    <t>23109.012071/2022-66</t>
  </si>
  <si>
    <t>Portaria PROGEP 1562/2022</t>
  </si>
  <si>
    <t>7h30</t>
  </si>
  <si>
    <t>Amélia Carolina Vieira Ronqueti</t>
  </si>
  <si>
    <t>Seção de Ensino da EDTM</t>
  </si>
  <si>
    <t>5101/2018-00</t>
  </si>
  <si>
    <t>Portaria CGP 125 - 17.01.2020</t>
  </si>
  <si>
    <t>Revisão Prática de Texto</t>
  </si>
  <si>
    <t>UNILEYA</t>
  </si>
  <si>
    <t>Portaria CGP 97 - 08/01/2020</t>
  </si>
  <si>
    <t>Business Inteligence</t>
  </si>
  <si>
    <t>Anderson Vieira Machado</t>
  </si>
  <si>
    <t>5102/2018-46</t>
  </si>
  <si>
    <t>Portaria CGP 1.256 - 15/08/19</t>
  </si>
  <si>
    <t>André Fonseca Amâncio</t>
  </si>
  <si>
    <t>4800/2018-24</t>
  </si>
  <si>
    <t>Portaria CGP 23 - 06/01/2020</t>
  </si>
  <si>
    <t>Portaria CGP 1.249 - 126 - 17/01/2020</t>
  </si>
  <si>
    <t>Angela Maria Raimundo</t>
  </si>
  <si>
    <t>Bibliotecário-Documentalista</t>
  </si>
  <si>
    <t>7043/2021-46</t>
  </si>
  <si>
    <t>Portaria PROGEP 1413/2022</t>
  </si>
  <si>
    <t>0177/2021-36</t>
  </si>
  <si>
    <t>Portaria PROGEP 404 - 18/03/2021</t>
  </si>
  <si>
    <t>Bárbara Emmanuelle Sanches Silva</t>
  </si>
  <si>
    <t>Serviço de Saúde Ocupacional</t>
  </si>
  <si>
    <t>5454/2015-59</t>
  </si>
  <si>
    <t>Portaria CGP 274 - 18/02/2020</t>
  </si>
  <si>
    <t>Benardo Tharrari Santos Dias</t>
  </si>
  <si>
    <t>1977/2016-15</t>
  </si>
  <si>
    <t>Portaria CGP 359 - 02/03/20</t>
  </si>
  <si>
    <t>Caio Gustavo Silva Andrade</t>
  </si>
  <si>
    <t>SISIBIN/ICEB</t>
  </si>
  <si>
    <t>2047/2019-13</t>
  </si>
  <si>
    <t>Portaria CGP 294 - 20/02/2020</t>
  </si>
  <si>
    <t>2928/2022-30</t>
  </si>
  <si>
    <t>Portaria PROGEP 484/2022</t>
  </si>
  <si>
    <t>Camila Regina Carvalho</t>
  </si>
  <si>
    <t>Assistente em Adminstração</t>
  </si>
  <si>
    <t>1067/2019-77</t>
  </si>
  <si>
    <t>Portaria PROGEP 797 - 18/12/2020</t>
  </si>
  <si>
    <t>Carolina  Helena Caldeira Silva</t>
  </si>
  <si>
    <t>NACE-Mariana</t>
  </si>
  <si>
    <t>1066/2019-22</t>
  </si>
  <si>
    <t>Portaria CGP 14 - 06/01/2020</t>
  </si>
  <si>
    <t>Cássia Regina Vieira Araújo</t>
  </si>
  <si>
    <t>4407/2018-31</t>
  </si>
  <si>
    <t>Poratria CGP 121 - 15/01/2020</t>
  </si>
  <si>
    <t>PPGEA</t>
  </si>
  <si>
    <t>1068/2019-11</t>
  </si>
  <si>
    <t>Portaria CGP 191 - 30/01/2020</t>
  </si>
  <si>
    <t>Cristiano Amaro da Matta</t>
  </si>
  <si>
    <t>2389/2018-52</t>
  </si>
  <si>
    <t>Portaria CGP 1.305 - 20/08/19</t>
  </si>
  <si>
    <t>Computação</t>
  </si>
  <si>
    <t>Daniel Geraldo da Cruz</t>
  </si>
  <si>
    <t>DEFIS/ICEB</t>
  </si>
  <si>
    <t>5181/2015-42</t>
  </si>
  <si>
    <t>Portaria CGP 136 - 22/01/2020</t>
  </si>
  <si>
    <t>1540/2015-92</t>
  </si>
  <si>
    <t>Portaria CGP 238 - 07/02/2020</t>
  </si>
  <si>
    <t>Débora Faria Silva</t>
  </si>
  <si>
    <t>1342/2018-71</t>
  </si>
  <si>
    <t>Portaria CGP 122 - 15/01/2020</t>
  </si>
  <si>
    <t>1065/2019-88</t>
  </si>
  <si>
    <t>Portaria PROGEP 180 - 10/08/2020</t>
  </si>
  <si>
    <t>Diego Miranda Machado Maia</t>
  </si>
  <si>
    <t>CCONT</t>
  </si>
  <si>
    <t>2201/2022-52</t>
  </si>
  <si>
    <t>Portaria PROGEP 1349/2022</t>
  </si>
  <si>
    <t>Ciências Contábeis e Administração</t>
  </si>
  <si>
    <t>FUCAPE</t>
  </si>
  <si>
    <t>2024/1</t>
  </si>
  <si>
    <t>Diogo Alves de Matos</t>
  </si>
  <si>
    <t>10444/2022-64</t>
  </si>
  <si>
    <t>Portaria PROGEP 1425/2022</t>
  </si>
  <si>
    <t>PPGAC/IFAC</t>
  </si>
  <si>
    <t>Portaria CGP 239 - 07/02/2020</t>
  </si>
  <si>
    <t>CEFET-MG</t>
  </si>
  <si>
    <t>Edmilson Viriato da Silva</t>
  </si>
  <si>
    <t>DEURB/EM</t>
  </si>
  <si>
    <t>0939/2019-80</t>
  </si>
  <si>
    <t>Portaria CGP 1.259 - 15/08/19</t>
  </si>
  <si>
    <t>2024/2</t>
  </si>
  <si>
    <t>1148/2019-77</t>
  </si>
  <si>
    <t>Portaria CGP 1.740 - 16/12/19</t>
  </si>
  <si>
    <t>Edna da Silva Angelo</t>
  </si>
  <si>
    <t>4225/2021-65</t>
  </si>
  <si>
    <t>Portaria PROGEP 529/2022</t>
  </si>
  <si>
    <t>2023/1</t>
  </si>
  <si>
    <t>Edna Paula da Costa Reis</t>
  </si>
  <si>
    <t>2202/2022-05</t>
  </si>
  <si>
    <t>Portaria PROGEP 2034/2022</t>
  </si>
  <si>
    <t>Edna Pedrina Damasceno</t>
  </si>
  <si>
    <t>4311/2019-53</t>
  </si>
  <si>
    <t>Poratria CGP 1.586 - 06/11/19</t>
  </si>
  <si>
    <t>Ednéia Aparecida Batista</t>
  </si>
  <si>
    <t>3046/2089-96</t>
  </si>
  <si>
    <t>Portaria CGP 30 - 06/01/2020</t>
  </si>
  <si>
    <t>Educação Profissional e Tecnológica</t>
  </si>
  <si>
    <t>Eduarda Duarte Ferreira Pedrosa</t>
  </si>
  <si>
    <t>PROGEP</t>
  </si>
  <si>
    <t>0848/2020-88</t>
  </si>
  <si>
    <t>Portaria PROGEP 415 - 23/03/2021</t>
  </si>
  <si>
    <t>UNOPAR</t>
  </si>
  <si>
    <t>7522/2021-62</t>
  </si>
  <si>
    <t>Portaria PROGEP 42/2022</t>
  </si>
  <si>
    <t>Portaria CGP 98 - 08/01/2020</t>
  </si>
  <si>
    <t>UFOP/UEMG</t>
  </si>
  <si>
    <t>Edward Christian Taveira Lana</t>
  </si>
  <si>
    <t>3191/2018-96</t>
  </si>
  <si>
    <t>Portaria CGP 362 - 02/03/2020</t>
  </si>
  <si>
    <t>Eliane Aparecida Lima e Silva</t>
  </si>
  <si>
    <t>7891/2014-26</t>
  </si>
  <si>
    <t>Portaria CGP 409 - 13/03/20</t>
  </si>
  <si>
    <t>Elton Ferreira de Mattos</t>
  </si>
  <si>
    <t>0819/2019-82</t>
  </si>
  <si>
    <t>Portaria PROGEP 178 - 10/08/2020</t>
  </si>
  <si>
    <t>Emanuel Balduíno da Cruz</t>
  </si>
  <si>
    <t>3266/2019-10</t>
  </si>
  <si>
    <t>Portaria CGP 1.724 - 16/12/19</t>
  </si>
  <si>
    <t xml:space="preserve">Instrumentação, Controle e Automação de Processos de Mineração </t>
  </si>
  <si>
    <t>UFOP/ITV</t>
  </si>
  <si>
    <t>Erica Cristina dos Santos</t>
  </si>
  <si>
    <t>3555/2022-14</t>
  </si>
  <si>
    <t>Portaria PROGEP 1352/2022</t>
  </si>
  <si>
    <t>CEFET</t>
  </si>
  <si>
    <t>0485/2020-81</t>
  </si>
  <si>
    <t>Portaria CGP 400 - 13/03/2020</t>
  </si>
  <si>
    <t>Fagner Patrocínio Lucas</t>
  </si>
  <si>
    <t>0875/2019-17</t>
  </si>
  <si>
    <t>Portaria CGP 253 - 14/02/2020</t>
  </si>
  <si>
    <t>Fernanda Ferreira de Araújo Ribeiro</t>
  </si>
  <si>
    <t>7661/2022-77</t>
  </si>
  <si>
    <t>Portaria PROGEP 977/2022</t>
  </si>
  <si>
    <t>Bens Culturais e Projetos Sociais</t>
  </si>
  <si>
    <t>FGV</t>
  </si>
  <si>
    <t>Filipe Alves Pinto</t>
  </si>
  <si>
    <t>SISBIN/DEGEO</t>
  </si>
  <si>
    <t>2067/2015-61</t>
  </si>
  <si>
    <t>Portaria CGP 254 - 14/02/2020</t>
  </si>
  <si>
    <t>Filipe Simões Teodoro</t>
  </si>
  <si>
    <t>0555/2020-09</t>
  </si>
  <si>
    <t>Portaria CGP 417 - 16/03/2020</t>
  </si>
  <si>
    <t>Tecnologias Ambientais</t>
  </si>
  <si>
    <t>Flávia Emília Jacinto</t>
  </si>
  <si>
    <t>7170/2022-26</t>
  </si>
  <si>
    <t>Portaria PROGEP 1430/2022</t>
  </si>
  <si>
    <t>Flávio Márcio Alves de Brito Andrade</t>
  </si>
  <si>
    <t>0.418.895</t>
  </si>
  <si>
    <t>0426/2020-11</t>
  </si>
  <si>
    <t>Portaria CGP 354 - 02/03/2020</t>
  </si>
  <si>
    <t>Sustentabilidade Socioec Ambiental</t>
  </si>
  <si>
    <t>Francelina Flávia Gonçalves</t>
  </si>
  <si>
    <t>Colegiado da EM</t>
  </si>
  <si>
    <t>0261/2020-79</t>
  </si>
  <si>
    <t>Portaria CGP 240 - 07/02/2020</t>
  </si>
  <si>
    <t>DEPRO/EM</t>
  </si>
  <si>
    <t>Portaria CGP 1.734 - 16/12/19</t>
  </si>
  <si>
    <t>Gabriel Lima de Souza</t>
  </si>
  <si>
    <t>Convenções</t>
  </si>
  <si>
    <t>3121/2022-14</t>
  </si>
  <si>
    <t>Portaria PROGEP 530/2022</t>
  </si>
  <si>
    <t>Gilcéia Freitas Magalhães Leal</t>
  </si>
  <si>
    <t>4222/2021-21</t>
  </si>
  <si>
    <t>Portaria PROGEP 1214/2022</t>
  </si>
  <si>
    <t>0554/2020-56</t>
  </si>
  <si>
    <t>Portaria CGP 420 - 17/03/2020</t>
  </si>
  <si>
    <t>Portaria CGP 407 - 13/03/20</t>
  </si>
  <si>
    <t>Instrumentação, Contole e Automação</t>
  </si>
  <si>
    <t>CPMP</t>
  </si>
  <si>
    <t>12775/2021-58</t>
  </si>
  <si>
    <t>Portaria PROGEP 319/2022</t>
  </si>
  <si>
    <t>Helena Galdina Bezerra Porfírio</t>
  </si>
  <si>
    <t>4275/2017-66</t>
  </si>
  <si>
    <t>Portaria CGP 132 - 20/01/2020</t>
  </si>
  <si>
    <t>Letras e Crítica Literária</t>
  </si>
  <si>
    <t>Portaria CGP 32 - 06/01/2020</t>
  </si>
  <si>
    <t>Ingrid da Silva Borges</t>
  </si>
  <si>
    <t>Museóloga</t>
  </si>
  <si>
    <t>0605/2019-14</t>
  </si>
  <si>
    <t>Portaria CGP 1.136 - 24/07/19</t>
  </si>
  <si>
    <t>Educação e Docência</t>
  </si>
  <si>
    <t>Isadora Arinda de Souza Mendes</t>
  </si>
  <si>
    <t>DENCS/ENUT</t>
  </si>
  <si>
    <t>1602/2018-17</t>
  </si>
  <si>
    <t>Portaria CGP 1.723 - 16/12/19</t>
  </si>
  <si>
    <t>Jacqueline Kelly Almeida Cunha</t>
  </si>
  <si>
    <t>SEI 4228/2021-07</t>
  </si>
  <si>
    <t>Portaria PROGEP 1433 / 2021</t>
  </si>
  <si>
    <t xml:space="preserve">2021/1 </t>
  </si>
  <si>
    <t>Portaria CGP 1.237 - 09/08/19</t>
  </si>
  <si>
    <t>7</t>
  </si>
  <si>
    <t>Jorge Eduardo Garcia Ferreira Júnior</t>
  </si>
  <si>
    <t>1687/2022-10</t>
  </si>
  <si>
    <t>Portaria PROGEP 1131/2022</t>
  </si>
  <si>
    <t>Publica Federal</t>
  </si>
  <si>
    <t>0820/2019-15</t>
  </si>
  <si>
    <t>Portaria CGP 1.717 - 16/12/19</t>
  </si>
  <si>
    <t>Portaria PROGEP 177 - 10/08/2020</t>
  </si>
  <si>
    <t>UVF</t>
  </si>
  <si>
    <t>Portaria PROGEP 254 - 04/02/2021</t>
  </si>
  <si>
    <t>Portaria PROGEP 181 - 10/08/2020</t>
  </si>
  <si>
    <t>DEARQ/EM</t>
  </si>
  <si>
    <t>3926/2022-68</t>
  </si>
  <si>
    <t>Portaria CGP 637/2022</t>
  </si>
  <si>
    <t>6</t>
  </si>
  <si>
    <t>30</t>
  </si>
  <si>
    <t>3182/2022-81</t>
  </si>
  <si>
    <t>Portaria PROGEP 538/2022</t>
  </si>
  <si>
    <t>Larissa Regina Costa Silveira</t>
  </si>
  <si>
    <t>4346/2018-10</t>
  </si>
  <si>
    <t>Portaria CGP 831 - 17/08/18</t>
  </si>
  <si>
    <t>4229/2021-43</t>
  </si>
  <si>
    <t>Portaria PROGEP 473/2022</t>
  </si>
  <si>
    <t>Leonardo Pena Testasicca</t>
  </si>
  <si>
    <t>1088/2011-0</t>
  </si>
  <si>
    <t>Portaria PROGEP 142 - 27/01/2021</t>
  </si>
  <si>
    <t>1106/2019-36</t>
  </si>
  <si>
    <t>Portaria CGP 541 - 20/03/19</t>
  </si>
  <si>
    <t xml:space="preserve">Liziane Bruna Barcelos </t>
  </si>
  <si>
    <t>5837/2021-75</t>
  </si>
  <si>
    <t>Portaria PROGEP 820 - 2021</t>
  </si>
  <si>
    <t>DCI</t>
  </si>
  <si>
    <t>2529/2022-79</t>
  </si>
  <si>
    <t>Portaria PROGEP 449/2022</t>
  </si>
  <si>
    <t>Estudos de Linguagens</t>
  </si>
  <si>
    <t>2521/2022-11</t>
  </si>
  <si>
    <t>Portaria PROGEP 1342/2022</t>
  </si>
  <si>
    <t xml:space="preserve">Física </t>
  </si>
  <si>
    <t>Lucas Braga Scaramussa</t>
  </si>
  <si>
    <t>PPGE</t>
  </si>
  <si>
    <t>1105/2019-91</t>
  </si>
  <si>
    <t>Portaria CGP 1.735 - 16/12/19</t>
  </si>
  <si>
    <t>Ludimilla Thaís Alves</t>
  </si>
  <si>
    <t>PPGEM</t>
  </si>
  <si>
    <t>1458/2018-19</t>
  </si>
  <si>
    <t>Portaria CGP 22 - 06/01/2020</t>
  </si>
  <si>
    <t>Marcella Barbosa Miranda Teixeira</t>
  </si>
  <si>
    <t>23109.007524/2021-51</t>
  </si>
  <si>
    <t>Portaria PROGEP 2067/2022</t>
  </si>
  <si>
    <t>Marcelo Dias Santana</t>
  </si>
  <si>
    <t>Tradutor e Intérprete de Línguas de Sinais</t>
  </si>
  <si>
    <t>NEI/PROGRAD</t>
  </si>
  <si>
    <t>5024/2016-18</t>
  </si>
  <si>
    <t>Portaria CGP 96 - 08/01/2020</t>
  </si>
  <si>
    <t>Marco Antônio do Nascimento</t>
  </si>
  <si>
    <t>3508/2013</t>
  </si>
  <si>
    <t>Portaria CGP 1.134 - 22/07/19</t>
  </si>
  <si>
    <t>7687/200-0</t>
  </si>
  <si>
    <t>Portaria PROGEP 799 - 18/12/2020</t>
  </si>
  <si>
    <t>Marcus Vinícius Lamounier Quadros</t>
  </si>
  <si>
    <t>2830/2018-04</t>
  </si>
  <si>
    <t>Portaria CGP 13 - 06/01/2020</t>
  </si>
  <si>
    <t>Gestão Administrativa e Financeira</t>
  </si>
  <si>
    <t>Faculdade Única</t>
  </si>
  <si>
    <t>1807/2022-71</t>
  </si>
  <si>
    <t>Portaria PROGEP 317/2022</t>
  </si>
  <si>
    <t>Mariana Ferreira Lanna</t>
  </si>
  <si>
    <t>PPGCC/ICEB</t>
  </si>
  <si>
    <t>1223/2012-23</t>
  </si>
  <si>
    <t>Portaria PROGEP 83 - 15/01/2021</t>
  </si>
  <si>
    <t>Biologia Molecular</t>
  </si>
  <si>
    <t>8178/2021-29</t>
  </si>
  <si>
    <t>Portaria PROGEP 1343/2022</t>
  </si>
  <si>
    <t>Mariana Queiroz Pinho (40h)</t>
  </si>
  <si>
    <t>5099/2021-66</t>
  </si>
  <si>
    <t>Portaria PROGEP 532/2022</t>
  </si>
  <si>
    <t xml:space="preserve">Matias Alves Silva </t>
  </si>
  <si>
    <t>4091/2017-04</t>
  </si>
  <si>
    <t>Portaria CGP 248 - 12/02/2020</t>
  </si>
  <si>
    <t>Pitágoras Unopar</t>
  </si>
  <si>
    <t>Portaria CGP 801 - 18/12/2020</t>
  </si>
  <si>
    <t>Megg Madonik Cota Elias Carvalho</t>
  </si>
  <si>
    <t>10068/2022-16</t>
  </si>
  <si>
    <t>Portaria PROGEP 1348/2022</t>
  </si>
  <si>
    <t>Multicentrico em Quimica</t>
  </si>
  <si>
    <t>23109.006752/2022-95</t>
  </si>
  <si>
    <t>Portaria PROGEP 1553/2022</t>
  </si>
  <si>
    <t>0086/2021-09</t>
  </si>
  <si>
    <t>Portaria PROGEP 160 - 01/02/2021</t>
  </si>
  <si>
    <t>Mirela Pena Fagundes</t>
  </si>
  <si>
    <t>1331/2018-91</t>
  </si>
  <si>
    <t>Portaria CGP 1.727 - 16/12/19</t>
  </si>
  <si>
    <t>Naira Mota Araújo</t>
  </si>
  <si>
    <t>0738/2019-82</t>
  </si>
  <si>
    <t>Portaria CGP 1.720 - 16/12/19</t>
  </si>
  <si>
    <t>Portaria PROGEP 243 - 24/08/2020</t>
  </si>
  <si>
    <t>3114/2022-12</t>
  </si>
  <si>
    <t>Portaria PROGEP 1463/2022</t>
  </si>
  <si>
    <t>0741/2017-34</t>
  </si>
  <si>
    <t>Portaria PROGEP 81 - 14/01/2021</t>
  </si>
  <si>
    <t>Portaria CGP 405 - 13/03/2020</t>
  </si>
  <si>
    <t>Gestão da Produção e Qualidade</t>
  </si>
  <si>
    <t>Paolla Ramos e Silva</t>
  </si>
  <si>
    <t>5621/2018-12</t>
  </si>
  <si>
    <t>Portaria CGP 960 - 17/06/19</t>
  </si>
  <si>
    <t>Patrícia Andrade Guimarães Mitre</t>
  </si>
  <si>
    <t>Médico Veterinário</t>
  </si>
  <si>
    <t>Centro de Ciência Animal</t>
  </si>
  <si>
    <t>1733/2017-13</t>
  </si>
  <si>
    <t>Portaria CGP 993 - 25/06/19</t>
  </si>
  <si>
    <t>Formação para Pesquisa Biomédica</t>
  </si>
  <si>
    <t>UFRJ</t>
  </si>
  <si>
    <t>Patrícia Ribeiro Rezende Netto</t>
  </si>
  <si>
    <t>Portaria CGP 249 - 12/02/2020</t>
  </si>
  <si>
    <t>8</t>
  </si>
  <si>
    <t>Paulo Victor Mendes de Azevedo</t>
  </si>
  <si>
    <t>5445/2015-68</t>
  </si>
  <si>
    <t>Portaria CGP 737 - 22/04/19</t>
  </si>
  <si>
    <t>Portaria CGP 128 - 20/01/2020</t>
  </si>
  <si>
    <t>Finanças Aplicadas</t>
  </si>
  <si>
    <t xml:space="preserve">Philipe Silva Cardoso de Castro </t>
  </si>
  <si>
    <t>DEMET/EM</t>
  </si>
  <si>
    <t>0511/2020-71</t>
  </si>
  <si>
    <t>Portaria CGP 406 - 13/03/2020</t>
  </si>
  <si>
    <t>Poliana Aparecida Lopes Machado</t>
  </si>
  <si>
    <t>0427/2020-57</t>
  </si>
  <si>
    <t>Portaria CGP 355 - 02/03/2020</t>
  </si>
  <si>
    <t>UNIFAL</t>
  </si>
  <si>
    <t>3008/2018-52</t>
  </si>
  <si>
    <t>Portaria CGP 402 - 13/03/2020</t>
  </si>
  <si>
    <t>Raphael Antônio Borges Gomes</t>
  </si>
  <si>
    <t>4249/2017-38</t>
  </si>
  <si>
    <t>Portaria PROGEP 805 - 18/12/2021</t>
  </si>
  <si>
    <t>Portaria CGP 1.103 - 10/07/19</t>
  </si>
  <si>
    <t xml:space="preserve">Gestão da Organiz. Pública de Saúde </t>
  </si>
  <si>
    <t>Renan Carlos de Melo</t>
  </si>
  <si>
    <t>DETUR/EDTM</t>
  </si>
  <si>
    <t>4528/2018-82</t>
  </si>
  <si>
    <t>Portaria CGP 16 - 06/01/2020</t>
  </si>
  <si>
    <t>Renata Cristina da Silva</t>
  </si>
  <si>
    <t>2176/2018-21</t>
  </si>
  <si>
    <t>Portaria CGP 200 - 04.02.2020</t>
  </si>
  <si>
    <t>Renata Rocha e Rezende Oliveira</t>
  </si>
  <si>
    <t>5255/2018-93</t>
  </si>
  <si>
    <t>Portaria CGP 20 - 06/01/2020</t>
  </si>
  <si>
    <t>CPPO</t>
  </si>
  <si>
    <t>1322/2022-87</t>
  </si>
  <si>
    <t>Portaria PROGEP 1208/2022</t>
  </si>
  <si>
    <t>UNIJUÍ</t>
  </si>
  <si>
    <t>Ricardo Luiz Mendonça de Souza</t>
  </si>
  <si>
    <t>2929/2019-89</t>
  </si>
  <si>
    <t>Portaria PROGEP 806 - 18/12/2020</t>
  </si>
  <si>
    <t>Roberth Oliveira Corgosinho</t>
  </si>
  <si>
    <t>3045/2019-41</t>
  </si>
  <si>
    <t>Portaria CGP 201 - 04/02/2020</t>
  </si>
  <si>
    <t>Portaria PROGEP 808 - 18/12/2020</t>
  </si>
  <si>
    <t>Rodolfo Rocha Vieira Leocádio</t>
  </si>
  <si>
    <t>3960/2022-32</t>
  </si>
  <si>
    <t>Portaria PROGEP 651/2022</t>
  </si>
  <si>
    <t>Rômulo Feitosa de Almeida</t>
  </si>
  <si>
    <t>Colegiado da Escola de Minas</t>
  </si>
  <si>
    <t>1176/2019-88</t>
  </si>
  <si>
    <t>Portaria CGP 1.728 - 16/12/19</t>
  </si>
  <si>
    <t>Gestão Tributária</t>
  </si>
  <si>
    <t>Faculdade Unyleya</t>
  </si>
  <si>
    <t>10 meses</t>
  </si>
  <si>
    <t>Rondon Marques Rosa (25h)</t>
  </si>
  <si>
    <t>3305/2018-06</t>
  </si>
  <si>
    <t>Portaria CGP 542 - 20/03/19</t>
  </si>
  <si>
    <t>Psicossociologia das Comunidades e Ecologia Social</t>
  </si>
  <si>
    <t>Rose Samyra Guedes Zahn</t>
  </si>
  <si>
    <t>CRC</t>
  </si>
  <si>
    <t>1903/2022-19</t>
  </si>
  <si>
    <t>Portaria PROGEP 324/2022</t>
  </si>
  <si>
    <t>Docência na Educação Tecnológica</t>
  </si>
  <si>
    <t>Sicelo Alexandre de Oliveira Inacio</t>
  </si>
  <si>
    <t>CSAUDE</t>
  </si>
  <si>
    <t>2528/2022-24</t>
  </si>
  <si>
    <t>Portaria PROGEP 1338/2022</t>
  </si>
  <si>
    <t>Tales Mota Machado</t>
  </si>
  <si>
    <t>4801/2018-79</t>
  </si>
  <si>
    <t>Portaria CGP 1.123 - 17/07/19</t>
  </si>
  <si>
    <t xml:space="preserve">Thamires Fernandes Pinto </t>
  </si>
  <si>
    <t>4738/2018-71</t>
  </si>
  <si>
    <t>Portaria CGP 1.732 - 16/12/19</t>
  </si>
  <si>
    <t>Portaria CGP 11 - 06/01/2020</t>
  </si>
  <si>
    <t>12957/2021-29</t>
  </si>
  <si>
    <t>Portaria PROGEP 1209/2022</t>
  </si>
  <si>
    <t>Thiago Pereira Maia</t>
  </si>
  <si>
    <t>2345/2019-11</t>
  </si>
  <si>
    <t>Portaria CGP 116 - 13/01/2020</t>
  </si>
  <si>
    <t>Teologia e Interpretação Bíblica</t>
  </si>
  <si>
    <t>FABAPAR</t>
  </si>
  <si>
    <t>Portaria PROGEP 497 21/10/2020</t>
  </si>
  <si>
    <t>Tiago Teuber Marques</t>
  </si>
  <si>
    <t>0080/2014-02</t>
  </si>
  <si>
    <t>Portaria CGP272 - 18/02/2020</t>
  </si>
  <si>
    <t>Portaria PROGEP 143 - 27/01/2021</t>
  </si>
  <si>
    <t>CLC</t>
  </si>
  <si>
    <t>6613/2021-81</t>
  </si>
  <si>
    <t>Portaria PROGEP 1467/2021</t>
  </si>
  <si>
    <t>0422/2020-24</t>
  </si>
  <si>
    <t>Portaria CGP 631 - 02/03/2020</t>
  </si>
  <si>
    <t>Ciências com ênfase em Física de Materiais</t>
  </si>
  <si>
    <t>DECEPA/EMED</t>
  </si>
  <si>
    <t>Portaria PROGEP 78 - 13/01/2021</t>
  </si>
  <si>
    <t>Virgínia Arlinda da Silva</t>
  </si>
  <si>
    <t>5025/2016-62</t>
  </si>
  <si>
    <t>Portaria PROGEP 131 - 25/01/2021</t>
  </si>
  <si>
    <t>Economia Doméstica</t>
  </si>
  <si>
    <t>Técnica de Enfermagem</t>
  </si>
  <si>
    <t>Portaria PROGEP 258 - 08/02/2021</t>
  </si>
  <si>
    <t>Weverton Costa Peixoto</t>
  </si>
  <si>
    <t>DECSI</t>
  </si>
  <si>
    <t>0556/2020-45</t>
  </si>
  <si>
    <t>Portaria CGP 421 - 17/03/2020</t>
  </si>
  <si>
    <t>Direito do Trabalho</t>
  </si>
  <si>
    <t>UNIBF</t>
  </si>
  <si>
    <t>23109.001413/2022-12</t>
  </si>
  <si>
    <t>Portaria PROGEP 1690/2022</t>
  </si>
  <si>
    <t>8180/2021-06</t>
  </si>
  <si>
    <t>Portaria PROGEP 1196/2022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</si>
</sst>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dd&quot;/&quot;mm&quot;/&quot;yyyy"/>
    <numFmt numFmtId="165" formatCode="[$-416]mmm\-yy"/>
    <numFmt numFmtId="166" formatCode="[$-416]mmmm\-yy"/>
    <numFmt numFmtId="167" formatCode="hh:mm"/>
    <numFmt numFmtId="168" formatCode="[h]:mm"/>
    <numFmt numFmtId="169" formatCode="dd/MM/yyyy"/>
    <numFmt numFmtId="170" formatCode="yyyy/m"/>
    <numFmt numFmtId="171" formatCode="dd/mm/yyyy"/>
  </numFmts>
  <fonts count="38">
    <font>
      <sz val="10.0"/>
      <color rgb="FF000000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sz val="11.0"/>
      <color rgb="FFFF0000"/>
      <name val="Calibri"/>
    </font>
    <font>
      <sz val="11.0"/>
      <color rgb="FF000000"/>
      <name val="Calibri"/>
    </font>
    <font>
      <b/>
      <sz val="11.0"/>
      <color rgb="FFFFFFFF"/>
      <name val="Calibri"/>
    </font>
    <font>
      <b/>
      <sz val="11.0"/>
      <color theme="0"/>
      <name val="Calibri"/>
    </font>
    <font/>
    <font>
      <color theme="1"/>
      <name val="Calibri"/>
      <scheme val="minor"/>
    </font>
    <font>
      <color theme="1"/>
      <name val="Calibri"/>
    </font>
    <font>
      <sz val="10.0"/>
      <color theme="1"/>
      <name val="Arial"/>
    </font>
    <font>
      <b/>
      <sz val="10.0"/>
      <color theme="1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sz val="10.0"/>
      <color rgb="FFFF0000"/>
      <name val="Arial"/>
    </font>
    <font>
      <b/>
      <sz val="10.0"/>
      <color rgb="FF0066CC"/>
      <name val="Arial"/>
    </font>
    <font>
      <sz val="10.0"/>
      <color rgb="FF0066CC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b/>
      <sz val="10.0"/>
      <color rgb="FF0070C0"/>
      <name val="Arial"/>
    </font>
    <font>
      <b/>
      <sz val="10.0"/>
      <color theme="0"/>
      <name val="Arial"/>
    </font>
    <font>
      <u/>
      <sz val="10.0"/>
      <color rgb="FF0000FF"/>
      <name val="Arial"/>
    </font>
    <font>
      <b/>
      <sz val="10.0"/>
      <color rgb="FF4A86E8"/>
      <name val="Arial"/>
    </font>
    <font>
      <u/>
      <sz val="10.0"/>
      <color rgb="FF0000FF"/>
      <name val="Arial"/>
    </font>
    <font>
      <sz val="10.0"/>
      <color rgb="FF000000"/>
      <name val="Arial"/>
    </font>
    <font>
      <u/>
      <sz val="10.0"/>
      <color rgb="FF0000FF"/>
      <name val="Arial"/>
    </font>
    <font>
      <sz val="11.0"/>
      <color theme="1"/>
      <name val="Arial"/>
    </font>
    <font>
      <b/>
      <sz val="11.0"/>
      <color theme="0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b/>
      <color theme="1"/>
      <name val="Calibri"/>
    </font>
    <font>
      <sz val="11.0"/>
      <color theme="0"/>
      <name val="Calibri"/>
    </font>
    <font>
      <sz val="11.0"/>
      <color rgb="FFFFFFFF"/>
      <name val="Calibri"/>
    </font>
    <font>
      <u/>
      <sz val="11.0"/>
      <color rgb="FF0000FF"/>
      <name val="Calibri"/>
    </font>
    <font>
      <b/>
      <sz val="11.0"/>
      <color rgb="FF0066CC"/>
      <name val="Calibri"/>
    </font>
    <font>
      <sz val="11.0"/>
      <color rgb="FFFF0000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80000"/>
        <bgColor rgb="FF98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CCCFF"/>
        <bgColor rgb="FFCCCCFF"/>
      </patternFill>
    </fill>
    <fill>
      <patternFill patternType="solid">
        <fgColor rgb="FF008000"/>
        <bgColor rgb="FF008000"/>
      </patternFill>
    </fill>
    <fill>
      <patternFill patternType="solid">
        <fgColor rgb="FFFF0000"/>
        <bgColor rgb="FFFF0000"/>
      </patternFill>
    </fill>
    <fill>
      <patternFill patternType="solid">
        <fgColor rgb="FFC6D9F0"/>
        <bgColor rgb="FFC6D9F0"/>
      </patternFill>
    </fill>
  </fills>
  <borders count="3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000000"/>
      </right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3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left"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vertical="center"/>
    </xf>
    <xf borderId="0" fillId="0" fontId="3" numFmtId="0" xfId="0" applyAlignment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2" fontId="2" numFmtId="0" xfId="0" applyAlignment="1" applyFill="1" applyFont="1">
      <alignment vertical="center"/>
    </xf>
    <xf borderId="1" fillId="0" fontId="2" numFmtId="3" xfId="0" applyAlignment="1" applyBorder="1" applyFont="1" applyNumberFormat="1">
      <alignment vertical="center"/>
    </xf>
    <xf borderId="1" fillId="0" fontId="2" numFmtId="0" xfId="0" applyAlignment="1" applyBorder="1" applyFont="1">
      <alignment vertical="center"/>
    </xf>
    <xf borderId="1" fillId="2" fontId="2" numFmtId="3" xfId="0" applyAlignment="1" applyBorder="1" applyFont="1" applyNumberFormat="1">
      <alignment horizontal="left" vertical="center"/>
    </xf>
    <xf borderId="2" fillId="0" fontId="2" numFmtId="0" xfId="0" applyAlignment="1" applyBorder="1" applyFont="1">
      <alignment vertical="center"/>
    </xf>
    <xf borderId="1" fillId="2" fontId="2" numFmtId="49" xfId="0" applyAlignment="1" applyBorder="1" applyFont="1" applyNumberFormat="1">
      <alignment horizontal="left" vertical="center"/>
    </xf>
    <xf borderId="0" fillId="2" fontId="2" numFmtId="0" xfId="0" applyFont="1"/>
    <xf borderId="1" fillId="0" fontId="2" numFmtId="3" xfId="0" applyAlignment="1" applyBorder="1" applyFont="1" applyNumberFormat="1">
      <alignment horizontal="left" vertical="center"/>
    </xf>
    <xf borderId="1" fillId="2" fontId="2" numFmtId="0" xfId="0" applyAlignment="1" applyBorder="1" applyFont="1">
      <alignment vertical="center"/>
    </xf>
    <xf borderId="1" fillId="2" fontId="2" numFmtId="0" xfId="0" applyAlignment="1" applyBorder="1" applyFont="1">
      <alignment horizontal="left" vertical="center"/>
    </xf>
    <xf borderId="1" fillId="2" fontId="4" numFmtId="3" xfId="0" applyBorder="1" applyFont="1" applyNumberFormat="1"/>
    <xf borderId="1" fillId="2" fontId="2" numFmtId="3" xfId="0" applyAlignment="1" applyBorder="1" applyFont="1" applyNumberFormat="1">
      <alignment vertical="center"/>
    </xf>
    <xf borderId="1" fillId="2" fontId="1" numFmtId="3" xfId="0" applyAlignment="1" applyBorder="1" applyFont="1" applyNumberFormat="1">
      <alignment horizontal="left" vertical="center"/>
    </xf>
    <xf quotePrefix="1" borderId="1" fillId="2" fontId="2" numFmtId="0" xfId="0" applyAlignment="1" applyBorder="1" applyFont="1">
      <alignment vertical="center"/>
    </xf>
    <xf borderId="1" fillId="0" fontId="2" numFmtId="0" xfId="0" applyBorder="1" applyFont="1"/>
    <xf borderId="1" fillId="0" fontId="2" numFmtId="49" xfId="0" applyAlignment="1" applyBorder="1" applyFont="1" applyNumberFormat="1">
      <alignment horizontal="left" vertical="center"/>
    </xf>
    <xf borderId="1" fillId="0" fontId="2" numFmtId="49" xfId="0" applyBorder="1" applyFont="1" applyNumberFormat="1"/>
    <xf borderId="1" fillId="0" fontId="4" numFmtId="0" xfId="0" applyBorder="1" applyFont="1"/>
    <xf quotePrefix="1" borderId="1" fillId="0" fontId="2" numFmtId="0" xfId="0" applyAlignment="1" applyBorder="1" applyFont="1">
      <alignment vertical="center"/>
    </xf>
    <xf borderId="3" fillId="2" fontId="2" numFmtId="3" xfId="0" applyAlignment="1" applyBorder="1" applyFont="1" applyNumberFormat="1">
      <alignment horizontal="left" vertical="center"/>
    </xf>
    <xf borderId="4" fillId="0" fontId="2" numFmtId="3" xfId="0" applyAlignment="1" applyBorder="1" applyFont="1" applyNumberFormat="1">
      <alignment horizontal="left" vertical="center"/>
    </xf>
    <xf borderId="3" fillId="2" fontId="2" numFmtId="49" xfId="0" applyAlignment="1" applyBorder="1" applyFont="1" applyNumberFormat="1">
      <alignment horizontal="left" vertical="center"/>
    </xf>
    <xf borderId="4" fillId="0" fontId="2" numFmtId="49" xfId="0" applyAlignment="1" applyBorder="1" applyFont="1" applyNumberFormat="1">
      <alignment horizontal="left" vertical="center"/>
    </xf>
    <xf borderId="1" fillId="0" fontId="2" numFmtId="49" xfId="0" applyAlignment="1" applyBorder="1" applyFont="1" applyNumberFormat="1">
      <alignment vertical="center"/>
    </xf>
    <xf borderId="0" fillId="2" fontId="2" numFmtId="3" xfId="0" applyAlignment="1" applyFont="1" applyNumberFormat="1">
      <alignment vertical="center"/>
    </xf>
    <xf borderId="0" fillId="0" fontId="2" numFmtId="3" xfId="0" applyAlignment="1" applyFont="1" applyNumberFormat="1">
      <alignment vertical="center"/>
    </xf>
    <xf borderId="1" fillId="0" fontId="1" numFmtId="0" xfId="0" applyAlignment="1" applyBorder="1" applyFont="1">
      <alignment horizontal="left" vertical="center"/>
    </xf>
    <xf borderId="0" fillId="0" fontId="2" numFmtId="0" xfId="0" applyFont="1"/>
    <xf borderId="0" fillId="3" fontId="5" numFmtId="0" xfId="0" applyFill="1" applyFont="1"/>
    <xf borderId="0" fillId="0" fontId="6" numFmtId="0" xfId="0" applyFont="1"/>
    <xf borderId="0" fillId="0" fontId="6" numFmtId="164" xfId="0" applyFont="1" applyNumberFormat="1"/>
    <xf borderId="5" fillId="0" fontId="2" numFmtId="0" xfId="0" applyBorder="1" applyFont="1"/>
    <xf borderId="5" fillId="0" fontId="2" numFmtId="0" xfId="0" applyBorder="1" applyFont="1"/>
    <xf borderId="0" fillId="0" fontId="2" numFmtId="0" xfId="0" applyFont="1"/>
    <xf borderId="0" fillId="0" fontId="2" numFmtId="164" xfId="0" applyFont="1" applyNumberFormat="1"/>
    <xf borderId="6" fillId="2" fontId="2" numFmtId="0" xfId="0" applyBorder="1" applyFont="1"/>
    <xf borderId="6" fillId="2" fontId="2" numFmtId="0" xfId="0" applyBorder="1" applyFont="1"/>
    <xf borderId="5" fillId="2" fontId="2" numFmtId="0" xfId="0" applyBorder="1" applyFont="1"/>
    <xf borderId="5" fillId="2" fontId="2" numFmtId="0" xfId="0" applyAlignment="1" applyBorder="1" applyFont="1">
      <alignment shrinkToFit="0" vertical="center" wrapText="1"/>
    </xf>
    <xf borderId="7" fillId="2" fontId="2" numFmtId="0" xfId="0" applyAlignment="1" applyBorder="1" applyFont="1">
      <alignment shrinkToFit="0" vertical="center" wrapText="1"/>
    </xf>
    <xf borderId="8" fillId="0" fontId="7" numFmtId="0" xfId="0" applyBorder="1" applyFont="1"/>
    <xf borderId="9" fillId="0" fontId="7" numFmtId="0" xfId="0" applyBorder="1" applyFont="1"/>
    <xf borderId="10" fillId="2" fontId="2" numFmtId="0" xfId="0" applyBorder="1" applyFont="1"/>
    <xf borderId="0" fillId="0" fontId="8" numFmtId="0" xfId="0" applyFont="1"/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5" fillId="2" fontId="1" numFmtId="0" xfId="0" applyBorder="1" applyFont="1"/>
    <xf borderId="5" fillId="2" fontId="1" numFmtId="0" xfId="0" applyBorder="1" applyFont="1"/>
    <xf borderId="5" fillId="0" fontId="9" numFmtId="0" xfId="0" applyBorder="1" applyFont="1"/>
    <xf borderId="14" fillId="2" fontId="2" numFmtId="0" xfId="0" applyBorder="1" applyFont="1"/>
    <xf borderId="5" fillId="0" fontId="9" numFmtId="14" xfId="0" applyBorder="1" applyFont="1" applyNumberFormat="1"/>
    <xf borderId="5" fillId="2" fontId="2" numFmtId="0" xfId="0" applyBorder="1" applyFont="1"/>
    <xf borderId="1" fillId="0" fontId="10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vertical="center"/>
    </xf>
    <xf borderId="1" fillId="0" fontId="10" numFmtId="0" xfId="0" applyBorder="1" applyFont="1"/>
    <xf borderId="1" fillId="0" fontId="10" numFmtId="0" xfId="0" applyAlignment="1" applyBorder="1" applyFont="1">
      <alignment horizontal="left"/>
    </xf>
    <xf borderId="1" fillId="0" fontId="12" numFmtId="0" xfId="0" applyAlignment="1" applyBorder="1" applyFont="1">
      <alignment horizontal="left"/>
    </xf>
    <xf borderId="1" fillId="0" fontId="10" numFmtId="49" xfId="0" applyAlignment="1" applyBorder="1" applyFont="1" applyNumberFormat="1">
      <alignment horizontal="left"/>
    </xf>
    <xf borderId="1" fillId="0" fontId="10" numFmtId="165" xfId="0" applyAlignment="1" applyBorder="1" applyFont="1" applyNumberFormat="1">
      <alignment horizontal="center"/>
    </xf>
    <xf borderId="1" fillId="0" fontId="10" numFmtId="49" xfId="0" applyAlignment="1" applyBorder="1" applyFont="1" applyNumberFormat="1">
      <alignment horizontal="center"/>
    </xf>
    <xf borderId="1" fillId="0" fontId="10" numFmtId="3" xfId="0" applyAlignment="1" applyBorder="1" applyFont="1" applyNumberFormat="1">
      <alignment horizontal="left"/>
    </xf>
    <xf borderId="1" fillId="0" fontId="10" numFmtId="0" xfId="0" applyAlignment="1" applyBorder="1" applyFont="1">
      <alignment horizontal="center"/>
    </xf>
    <xf borderId="1" fillId="2" fontId="10" numFmtId="0" xfId="0" applyAlignment="1" applyBorder="1" applyFont="1">
      <alignment horizontal="left"/>
    </xf>
    <xf borderId="1" fillId="2" fontId="10" numFmtId="3" xfId="0" applyAlignment="1" applyBorder="1" applyFont="1" applyNumberFormat="1">
      <alignment horizontal="left"/>
    </xf>
    <xf borderId="1" fillId="2" fontId="13" numFmtId="0" xfId="0" applyAlignment="1" applyBorder="1" applyFont="1">
      <alignment horizontal="left"/>
    </xf>
    <xf borderId="1" fillId="2" fontId="10" numFmtId="49" xfId="0" applyAlignment="1" applyBorder="1" applyFont="1" applyNumberFormat="1">
      <alignment horizontal="left"/>
    </xf>
    <xf borderId="1" fillId="2" fontId="10" numFmtId="165" xfId="0" applyAlignment="1" applyBorder="1" applyFont="1" applyNumberFormat="1">
      <alignment horizontal="center"/>
    </xf>
    <xf borderId="1" fillId="2" fontId="10" numFmtId="49" xfId="0" applyAlignment="1" applyBorder="1" applyFont="1" applyNumberFormat="1">
      <alignment horizontal="center"/>
    </xf>
    <xf borderId="1" fillId="2" fontId="10" numFmtId="0" xfId="0" applyBorder="1" applyFont="1"/>
    <xf borderId="15" fillId="2" fontId="10" numFmtId="0" xfId="0" applyBorder="1" applyFont="1"/>
    <xf borderId="1" fillId="2" fontId="10" numFmtId="0" xfId="0" applyAlignment="1" applyBorder="1" applyFont="1">
      <alignment horizontal="left" vertical="center"/>
    </xf>
    <xf borderId="1" fillId="2" fontId="10" numFmtId="3" xfId="0" applyAlignment="1" applyBorder="1" applyFont="1" applyNumberFormat="1">
      <alignment horizontal="left" vertical="center"/>
    </xf>
    <xf borderId="1" fillId="2" fontId="14" numFmtId="0" xfId="0" applyAlignment="1" applyBorder="1" applyFont="1">
      <alignment horizontal="left" vertical="center"/>
    </xf>
    <xf borderId="1" fillId="2" fontId="10" numFmtId="49" xfId="0" applyAlignment="1" applyBorder="1" applyFont="1" applyNumberFormat="1">
      <alignment horizontal="left" vertical="center"/>
    </xf>
    <xf borderId="1" fillId="2" fontId="10" numFmtId="166" xfId="0" applyAlignment="1" applyBorder="1" applyFont="1" applyNumberFormat="1">
      <alignment horizontal="center" vertical="center"/>
    </xf>
    <xf borderId="1" fillId="2" fontId="10" numFmtId="49" xfId="0" applyAlignment="1" applyBorder="1" applyFont="1" applyNumberFormat="1">
      <alignment horizontal="center" vertical="center"/>
    </xf>
    <xf borderId="1" fillId="2" fontId="10" numFmtId="165" xfId="0" applyAlignment="1" applyBorder="1" applyFont="1" applyNumberFormat="1">
      <alignment horizontal="center" vertical="center"/>
    </xf>
    <xf borderId="1" fillId="2" fontId="10" numFmtId="165" xfId="0" applyAlignment="1" applyBorder="1" applyFont="1" applyNumberFormat="1">
      <alignment horizontal="left" vertical="center"/>
    </xf>
    <xf borderId="15" fillId="4" fontId="10" numFmtId="0" xfId="0" applyBorder="1" applyFill="1" applyFont="1"/>
    <xf borderId="16" fillId="2" fontId="10" numFmtId="0" xfId="0" applyBorder="1" applyFont="1"/>
    <xf borderId="17" fillId="2" fontId="10" numFmtId="0" xfId="0" applyBorder="1" applyFont="1"/>
    <xf borderId="1" fillId="2" fontId="15" numFmtId="165" xfId="0" applyAlignment="1" applyBorder="1" applyFont="1" applyNumberFormat="1">
      <alignment horizontal="center" vertical="center"/>
    </xf>
    <xf borderId="1" fillId="0" fontId="16" numFmtId="0" xfId="0" applyBorder="1" applyFont="1"/>
    <xf borderId="1" fillId="2" fontId="15" numFmtId="0" xfId="0" applyAlignment="1" applyBorder="1" applyFont="1">
      <alignment shrinkToFit="0" vertical="center" wrapText="1"/>
    </xf>
    <xf borderId="15" fillId="2" fontId="10" numFmtId="0" xfId="0" applyAlignment="1" applyBorder="1" applyFont="1">
      <alignment vertical="center"/>
    </xf>
    <xf borderId="16" fillId="2" fontId="11" numFmtId="0" xfId="0" applyAlignment="1" applyBorder="1" applyFont="1">
      <alignment horizontal="center" vertical="center"/>
    </xf>
    <xf borderId="1" fillId="2" fontId="10" numFmtId="0" xfId="0" applyAlignment="1" applyBorder="1" applyFont="1">
      <alignment vertical="center"/>
    </xf>
    <xf borderId="1" fillId="0" fontId="10" numFmtId="17" xfId="0" applyAlignment="1" applyBorder="1" applyFont="1" applyNumberFormat="1">
      <alignment horizontal="left"/>
    </xf>
    <xf borderId="1" fillId="2" fontId="15" numFmtId="0" xfId="0" applyBorder="1" applyFont="1"/>
    <xf borderId="16" fillId="2" fontId="11" numFmtId="0" xfId="0" applyAlignment="1" applyBorder="1" applyFont="1">
      <alignment horizontal="center"/>
    </xf>
    <xf borderId="1" fillId="5" fontId="10" numFmtId="0" xfId="0" applyAlignment="1" applyBorder="1" applyFill="1" applyFont="1">
      <alignment horizontal="left"/>
    </xf>
    <xf borderId="1" fillId="5" fontId="10" numFmtId="3" xfId="0" applyAlignment="1" applyBorder="1" applyFont="1" applyNumberFormat="1">
      <alignment horizontal="left"/>
    </xf>
    <xf borderId="1" fillId="5" fontId="10" numFmtId="49" xfId="0" applyAlignment="1" applyBorder="1" applyFont="1" applyNumberFormat="1">
      <alignment horizontal="left"/>
    </xf>
    <xf borderId="1" fillId="5" fontId="10" numFmtId="165" xfId="0" applyAlignment="1" applyBorder="1" applyFont="1" applyNumberFormat="1">
      <alignment horizontal="center"/>
    </xf>
    <xf borderId="1" fillId="5" fontId="10" numFmtId="49" xfId="0" applyAlignment="1" applyBorder="1" applyFont="1" applyNumberFormat="1">
      <alignment horizontal="center"/>
    </xf>
    <xf borderId="1" fillId="0" fontId="10" numFmtId="165" xfId="0" applyAlignment="1" applyBorder="1" applyFont="1" applyNumberFormat="1">
      <alignment horizontal="left"/>
    </xf>
    <xf borderId="15" fillId="2" fontId="10" numFmtId="3" xfId="0" applyAlignment="1" applyBorder="1" applyFont="1" applyNumberFormat="1">
      <alignment horizontal="left" vertical="center"/>
    </xf>
    <xf borderId="1" fillId="2" fontId="10" numFmtId="0" xfId="0" applyAlignment="1" applyBorder="1" applyFont="1">
      <alignment horizontal="center" vertical="center"/>
    </xf>
    <xf borderId="0" fillId="0" fontId="10" numFmtId="0" xfId="0" applyFont="1"/>
    <xf borderId="18" fillId="0" fontId="10" numFmtId="0" xfId="0" applyBorder="1" applyFont="1"/>
    <xf borderId="2" fillId="0" fontId="10" numFmtId="0" xfId="0" applyBorder="1" applyFont="1"/>
    <xf borderId="0" fillId="0" fontId="10" numFmtId="3" xfId="0" applyAlignment="1" applyFont="1" applyNumberFormat="1">
      <alignment horizontal="left"/>
    </xf>
    <xf borderId="16" fillId="2" fontId="17" numFmtId="0" xfId="0" applyBorder="1" applyFont="1"/>
    <xf borderId="1" fillId="0" fontId="10" numFmtId="0" xfId="0" applyAlignment="1" applyBorder="1" applyFont="1">
      <alignment horizontal="left" vertical="center"/>
    </xf>
    <xf borderId="1" fillId="0" fontId="10" numFmtId="3" xfId="0" applyAlignment="1" applyBorder="1" applyFont="1" applyNumberFormat="1">
      <alignment horizontal="left" vertical="center"/>
    </xf>
    <xf borderId="1" fillId="0" fontId="18" numFmtId="0" xfId="0" applyAlignment="1" applyBorder="1" applyFont="1">
      <alignment horizontal="left" vertical="center"/>
    </xf>
    <xf borderId="1" fillId="0" fontId="10" numFmtId="49" xfId="0" applyAlignment="1" applyBorder="1" applyFont="1" applyNumberFormat="1">
      <alignment horizontal="left" vertical="center"/>
    </xf>
    <xf borderId="1" fillId="0" fontId="10" numFmtId="166" xfId="0" applyAlignment="1" applyBorder="1" applyFont="1" applyNumberFormat="1">
      <alignment horizontal="center" vertical="center"/>
    </xf>
    <xf borderId="1" fillId="0" fontId="10" numFmtId="49" xfId="0" applyAlignment="1" applyBorder="1" applyFont="1" applyNumberFormat="1">
      <alignment horizontal="center" vertical="center"/>
    </xf>
    <xf borderId="1" fillId="0" fontId="10" numFmtId="165" xfId="0" applyAlignment="1" applyBorder="1" applyFont="1" applyNumberFormat="1">
      <alignment horizontal="center" vertical="center"/>
    </xf>
    <xf borderId="1" fillId="2" fontId="16" numFmtId="165" xfId="0" applyAlignment="1" applyBorder="1" applyFont="1" applyNumberFormat="1">
      <alignment horizontal="left" vertical="center"/>
    </xf>
    <xf borderId="1" fillId="2" fontId="17" numFmtId="0" xfId="0" applyBorder="1" applyFont="1"/>
    <xf borderId="1" fillId="0" fontId="10" numFmtId="0" xfId="0" applyAlignment="1" applyBorder="1" applyFont="1">
      <alignment horizontal="center" vertical="center"/>
    </xf>
    <xf borderId="1" fillId="0" fontId="16" numFmtId="165" xfId="0" applyAlignment="1" applyBorder="1" applyFont="1" applyNumberFormat="1">
      <alignment horizontal="left" vertical="center"/>
    </xf>
    <xf borderId="1" fillId="5" fontId="19" numFmtId="0" xfId="0" applyAlignment="1" applyBorder="1" applyFont="1">
      <alignment horizontal="left"/>
    </xf>
    <xf borderId="15" fillId="2" fontId="10" numFmtId="49" xfId="0" applyAlignment="1" applyBorder="1" applyFont="1" applyNumberFormat="1">
      <alignment horizontal="left" vertical="center"/>
    </xf>
    <xf borderId="1" fillId="2" fontId="10" numFmtId="3" xfId="0" applyAlignment="1" applyBorder="1" applyFont="1" applyNumberFormat="1">
      <alignment vertical="center"/>
    </xf>
    <xf borderId="1" fillId="2" fontId="20" numFmtId="0" xfId="0" applyAlignment="1" applyBorder="1" applyFont="1">
      <alignment vertical="center"/>
    </xf>
    <xf borderId="18" fillId="2" fontId="10" numFmtId="0" xfId="0" applyBorder="1" applyFont="1"/>
    <xf borderId="2" fillId="2" fontId="10" numFmtId="0" xfId="0" applyBorder="1" applyFont="1"/>
    <xf borderId="0" fillId="2" fontId="10" numFmtId="0" xfId="0" applyFont="1"/>
    <xf borderId="1" fillId="0" fontId="21" numFmtId="0" xfId="0" applyBorder="1" applyFont="1"/>
    <xf borderId="0" fillId="0" fontId="10" numFmtId="49" xfId="0" applyAlignment="1" applyFont="1" applyNumberFormat="1">
      <alignment horizontal="left"/>
    </xf>
    <xf borderId="1" fillId="2" fontId="10" numFmtId="165" xfId="0" applyAlignment="1" applyBorder="1" applyFont="1" applyNumberFormat="1">
      <alignment horizontal="left"/>
    </xf>
    <xf borderId="1" fillId="5" fontId="16" numFmtId="0" xfId="0" applyAlignment="1" applyBorder="1" applyFont="1">
      <alignment horizontal="left"/>
    </xf>
    <xf borderId="1" fillId="5" fontId="10" numFmtId="0" xfId="0" applyBorder="1" applyFont="1"/>
    <xf borderId="15" fillId="5" fontId="10" numFmtId="0" xfId="0" applyBorder="1" applyFont="1"/>
    <xf borderId="1" fillId="2" fontId="10" numFmtId="166" xfId="0" applyAlignment="1" applyBorder="1" applyFont="1" applyNumberFormat="1">
      <alignment horizontal="center"/>
    </xf>
    <xf borderId="1" fillId="2" fontId="15" numFmtId="0" xfId="0" applyAlignment="1" applyBorder="1" applyFont="1">
      <alignment horizontal="left"/>
    </xf>
    <xf borderId="1" fillId="5" fontId="10" numFmtId="165" xfId="0" applyAlignment="1" applyBorder="1" applyFont="1" applyNumberFormat="1">
      <alignment horizontal="left"/>
    </xf>
    <xf borderId="1" fillId="2" fontId="11" numFmtId="0" xfId="0" applyAlignment="1" applyBorder="1" applyFont="1">
      <alignment horizontal="center"/>
    </xf>
    <xf borderId="1" fillId="2" fontId="10" numFmtId="0" xfId="0" applyAlignment="1" applyBorder="1" applyFont="1">
      <alignment horizontal="center"/>
    </xf>
    <xf borderId="16" fillId="2" fontId="10" numFmtId="0" xfId="0" applyAlignment="1" applyBorder="1" applyFont="1">
      <alignment shrinkToFit="0" vertical="top" wrapText="1"/>
    </xf>
    <xf borderId="1" fillId="2" fontId="10" numFmtId="0" xfId="0" applyAlignment="1" applyBorder="1" applyFont="1">
      <alignment shrinkToFit="0" vertical="top" wrapText="1"/>
    </xf>
    <xf borderId="16" fillId="2" fontId="22" numFmtId="0" xfId="0" applyAlignment="1" applyBorder="1" applyFont="1">
      <alignment horizontal="center"/>
    </xf>
    <xf borderId="1" fillId="5" fontId="10" numFmtId="0" xfId="0" applyAlignment="1" applyBorder="1" applyFont="1">
      <alignment horizontal="left" vertical="center"/>
    </xf>
    <xf borderId="1" fillId="5" fontId="10" numFmtId="3" xfId="0" applyAlignment="1" applyBorder="1" applyFont="1" applyNumberFormat="1">
      <alignment horizontal="left" vertical="center"/>
    </xf>
    <xf borderId="1" fillId="5" fontId="23" numFmtId="0" xfId="0" applyAlignment="1" applyBorder="1" applyFont="1">
      <alignment horizontal="left" vertical="center"/>
    </xf>
    <xf borderId="1" fillId="5" fontId="10" numFmtId="49" xfId="0" applyAlignment="1" applyBorder="1" applyFont="1" applyNumberFormat="1">
      <alignment horizontal="left" vertical="center"/>
    </xf>
    <xf borderId="1" fillId="0" fontId="16" numFmtId="0" xfId="0" applyAlignment="1" applyBorder="1" applyFont="1">
      <alignment horizontal="left"/>
    </xf>
    <xf borderId="1" fillId="2" fontId="15" numFmtId="0" xfId="0" applyAlignment="1" applyBorder="1" applyFont="1">
      <alignment shrinkToFit="0" vertical="top" wrapText="1"/>
    </xf>
    <xf borderId="15" fillId="2" fontId="10" numFmtId="49" xfId="0" applyAlignment="1" applyBorder="1" applyFont="1" applyNumberFormat="1">
      <alignment horizontal="center" vertical="center"/>
    </xf>
    <xf borderId="1" fillId="0" fontId="24" numFmtId="0" xfId="0" applyBorder="1" applyFont="1"/>
    <xf borderId="1" fillId="0" fontId="25" numFmtId="0" xfId="0" applyBorder="1" applyFont="1"/>
    <xf borderId="18" fillId="0" fontId="11" numFmtId="0" xfId="0" applyAlignment="1" applyBorder="1" applyFont="1">
      <alignment horizontal="center"/>
    </xf>
    <xf borderId="1" fillId="2" fontId="26" numFmtId="0" xfId="0" applyAlignment="1" applyBorder="1" applyFont="1">
      <alignment horizontal="left" vertical="center"/>
    </xf>
    <xf borderId="1" fillId="2" fontId="15" numFmtId="0" xfId="0" applyAlignment="1" applyBorder="1" applyFont="1">
      <alignment horizontal="left" vertical="center"/>
    </xf>
    <xf borderId="0" fillId="2" fontId="10" numFmtId="0" xfId="0" applyAlignment="1" applyFont="1">
      <alignment vertical="center"/>
    </xf>
    <xf borderId="1" fillId="0" fontId="9" numFmtId="0" xfId="0" applyBorder="1" applyFont="1"/>
    <xf borderId="1" fillId="0" fontId="10" numFmtId="165" xfId="0" applyAlignment="1" applyBorder="1" applyFont="1" applyNumberFormat="1">
      <alignment horizontal="left" vertical="center"/>
    </xf>
    <xf borderId="1" fillId="0" fontId="10" numFmtId="3" xfId="0" applyBorder="1" applyFont="1" applyNumberFormat="1"/>
    <xf borderId="1" fillId="0" fontId="10" numFmtId="17" xfId="0" applyAlignment="1" applyBorder="1" applyFont="1" applyNumberFormat="1">
      <alignment horizontal="center"/>
    </xf>
    <xf borderId="18" fillId="0" fontId="10" numFmtId="0" xfId="0" applyAlignment="1" applyBorder="1" applyFont="1">
      <alignment horizontal="left"/>
    </xf>
    <xf borderId="2" fillId="0" fontId="7" numFmtId="0" xfId="0" applyBorder="1" applyFont="1"/>
    <xf borderId="0" fillId="2" fontId="16" numFmtId="165" xfId="0" applyAlignment="1" applyFont="1" applyNumberFormat="1">
      <alignment horizontal="left" vertical="center"/>
    </xf>
    <xf borderId="1" fillId="2" fontId="22" numFmtId="0" xfId="0" applyAlignment="1" applyBorder="1" applyFont="1">
      <alignment horizontal="center"/>
    </xf>
    <xf borderId="0" fillId="0" fontId="10" numFmtId="0" xfId="0" applyAlignment="1" applyFont="1">
      <alignment horizontal="left"/>
    </xf>
    <xf borderId="19" fillId="0" fontId="10" numFmtId="0" xfId="0" applyAlignment="1" applyBorder="1" applyFont="1">
      <alignment horizontal="left"/>
    </xf>
    <xf borderId="19" fillId="0" fontId="10" numFmtId="0" xfId="0" applyBorder="1" applyFont="1"/>
    <xf borderId="16" fillId="2" fontId="10" numFmtId="165" xfId="0" applyAlignment="1" applyBorder="1" applyFont="1" applyNumberFormat="1">
      <alignment horizontal="center" vertical="center"/>
    </xf>
    <xf borderId="4" fillId="0" fontId="10" numFmtId="0" xfId="0" applyAlignment="1" applyBorder="1" applyFont="1">
      <alignment horizontal="left"/>
    </xf>
    <xf borderId="4" fillId="0" fontId="10" numFmtId="0" xfId="0" applyBorder="1" applyFont="1"/>
    <xf borderId="4" fillId="0" fontId="21" numFmtId="0" xfId="0" applyBorder="1" applyFont="1"/>
    <xf borderId="1" fillId="2" fontId="10" numFmtId="17" xfId="0" applyAlignment="1" applyBorder="1" applyFont="1" applyNumberFormat="1">
      <alignment horizontal="left" vertical="center"/>
    </xf>
    <xf borderId="1" fillId="6" fontId="10" numFmtId="0" xfId="0" applyBorder="1" applyFill="1" applyFont="1"/>
    <xf borderId="1" fillId="2" fontId="27" numFmtId="3" xfId="0" applyAlignment="1" applyBorder="1" applyFont="1" applyNumberFormat="1">
      <alignment horizontal="left" vertical="center"/>
    </xf>
    <xf borderId="1" fillId="0" fontId="28" numFmtId="0" xfId="0" applyAlignment="1" applyBorder="1" applyFont="1">
      <alignment horizontal="left" vertical="center"/>
    </xf>
    <xf borderId="1" fillId="0" fontId="28" numFmtId="3" xfId="0" applyAlignment="1" applyBorder="1" applyFont="1" applyNumberFormat="1">
      <alignment horizontal="left" vertical="center"/>
    </xf>
    <xf borderId="1" fillId="0" fontId="28" numFmtId="49" xfId="0" applyAlignment="1" applyBorder="1" applyFont="1" applyNumberFormat="1">
      <alignment horizontal="left" vertical="center"/>
    </xf>
    <xf borderId="1" fillId="0" fontId="28" numFmtId="166" xfId="0" applyAlignment="1" applyBorder="1" applyFont="1" applyNumberFormat="1">
      <alignment horizontal="center" vertical="center"/>
    </xf>
    <xf borderId="1" fillId="0" fontId="28" numFmtId="49" xfId="0" applyAlignment="1" applyBorder="1" applyFont="1" applyNumberFormat="1">
      <alignment horizontal="center" vertical="center"/>
    </xf>
    <xf borderId="1" fillId="0" fontId="28" numFmtId="165" xfId="0" applyAlignment="1" applyBorder="1" applyFont="1" applyNumberFormat="1">
      <alignment horizontal="center" vertical="center"/>
    </xf>
    <xf borderId="1" fillId="5" fontId="28" numFmtId="0" xfId="0" applyAlignment="1" applyBorder="1" applyFont="1">
      <alignment vertical="bottom"/>
    </xf>
    <xf borderId="1" fillId="7" fontId="29" numFmtId="0" xfId="0" applyAlignment="1" applyBorder="1" applyFill="1" applyFont="1">
      <alignment horizontal="center" vertical="center"/>
    </xf>
    <xf borderId="1" fillId="8" fontId="29" numFmtId="49" xfId="0" applyAlignment="1" applyBorder="1" applyFill="1" applyFont="1" applyNumberFormat="1">
      <alignment horizontal="center" vertical="center"/>
    </xf>
    <xf borderId="1" fillId="8" fontId="29" numFmtId="0" xfId="0" applyAlignment="1" applyBorder="1" applyFont="1">
      <alignment horizontal="center" vertical="center"/>
    </xf>
    <xf borderId="1" fillId="0" fontId="28" numFmtId="0" xfId="0" applyAlignment="1" applyBorder="1" applyFont="1">
      <alignment horizontal="center"/>
    </xf>
    <xf borderId="1" fillId="2" fontId="28" numFmtId="0" xfId="0" applyAlignment="1" applyBorder="1" applyFont="1">
      <alignment vertical="center"/>
    </xf>
    <xf borderId="0" fillId="2" fontId="28" numFmtId="0" xfId="0" applyAlignment="1" applyFont="1">
      <alignment vertical="center"/>
    </xf>
    <xf borderId="1" fillId="2" fontId="11" numFmtId="0" xfId="0" applyAlignment="1" applyBorder="1" applyFont="1">
      <alignment horizontal="center" vertical="center"/>
    </xf>
    <xf borderId="1" fillId="2" fontId="15" numFmtId="14" xfId="0" applyAlignment="1" applyBorder="1" applyFont="1" applyNumberFormat="1">
      <alignment horizontal="left" vertical="center"/>
    </xf>
    <xf borderId="1" fillId="0" fontId="17" numFmtId="0" xfId="0" applyBorder="1" applyFont="1"/>
    <xf borderId="1" fillId="2" fontId="10" numFmtId="18" xfId="0" applyAlignment="1" applyBorder="1" applyFont="1" applyNumberFormat="1">
      <alignment horizontal="center" vertical="center"/>
    </xf>
    <xf borderId="16" fillId="2" fontId="10" numFmtId="0" xfId="0" applyAlignment="1" applyBorder="1" applyFont="1">
      <alignment vertical="top"/>
    </xf>
    <xf borderId="1" fillId="2" fontId="10" numFmtId="0" xfId="0" applyAlignment="1" applyBorder="1" applyFont="1">
      <alignment vertical="top"/>
    </xf>
    <xf borderId="16" fillId="2" fontId="10" numFmtId="0" xfId="0" applyAlignment="1" applyBorder="1" applyFont="1">
      <alignment shrinkToFit="0" wrapText="1"/>
    </xf>
    <xf borderId="1" fillId="2" fontId="15" numFmtId="49" xfId="0" applyAlignment="1" applyBorder="1" applyFont="1" applyNumberFormat="1">
      <alignment horizontal="left" vertical="center"/>
    </xf>
    <xf borderId="1" fillId="2" fontId="16" numFmtId="165" xfId="0" applyAlignment="1" applyBorder="1" applyFont="1" applyNumberFormat="1">
      <alignment vertical="center"/>
    </xf>
    <xf borderId="18" fillId="2" fontId="10" numFmtId="0" xfId="0" applyAlignment="1" applyBorder="1" applyFont="1">
      <alignment shrinkToFit="0" vertical="top" wrapText="1"/>
    </xf>
    <xf borderId="1" fillId="0" fontId="15" numFmtId="49" xfId="0" applyAlignment="1" applyBorder="1" applyFont="1" applyNumberFormat="1">
      <alignment horizontal="left"/>
    </xf>
    <xf borderId="1" fillId="2" fontId="2" numFmtId="166" xfId="0" applyAlignment="1" applyBorder="1" applyFont="1" applyNumberFormat="1">
      <alignment horizontal="center" vertical="center"/>
    </xf>
    <xf borderId="1" fillId="2" fontId="2" numFmtId="165" xfId="0" applyAlignment="1" applyBorder="1" applyFont="1" applyNumberFormat="1">
      <alignment horizontal="center" vertical="center"/>
    </xf>
    <xf borderId="1" fillId="2" fontId="11" numFmtId="49" xfId="0" applyAlignment="1" applyBorder="1" applyFont="1" applyNumberFormat="1">
      <alignment horizontal="center" vertical="center"/>
    </xf>
    <xf borderId="1" fillId="0" fontId="10" numFmtId="3" xfId="0" applyAlignment="1" applyBorder="1" applyFont="1" applyNumberFormat="1">
      <alignment horizontal="center" vertical="center"/>
    </xf>
    <xf borderId="1" fillId="0" fontId="15" numFmtId="165" xfId="0" applyAlignment="1" applyBorder="1" applyFont="1" applyNumberFormat="1">
      <alignment horizontal="center" vertical="center"/>
    </xf>
    <xf borderId="0" fillId="0" fontId="10" numFmtId="49" xfId="0" applyAlignment="1" applyFont="1" applyNumberFormat="1">
      <alignment horizontal="center"/>
    </xf>
    <xf borderId="4" fillId="0" fontId="10" numFmtId="3" xfId="0" applyAlignment="1" applyBorder="1" applyFont="1" applyNumberFormat="1">
      <alignment horizontal="left"/>
    </xf>
    <xf borderId="4" fillId="0" fontId="30" numFmtId="0" xfId="0" applyAlignment="1" applyBorder="1" applyFont="1">
      <alignment horizontal="left"/>
    </xf>
    <xf borderId="4" fillId="0" fontId="10" numFmtId="49" xfId="0" applyAlignment="1" applyBorder="1" applyFont="1" applyNumberFormat="1">
      <alignment horizontal="left"/>
    </xf>
    <xf borderId="4" fillId="0" fontId="10" numFmtId="165" xfId="0" applyAlignment="1" applyBorder="1" applyFont="1" applyNumberFormat="1">
      <alignment horizontal="center"/>
    </xf>
    <xf borderId="4" fillId="0" fontId="10" numFmtId="49" xfId="0" applyAlignment="1" applyBorder="1" applyFont="1" applyNumberFormat="1">
      <alignment horizontal="center"/>
    </xf>
    <xf borderId="0" fillId="2" fontId="10" numFmtId="0" xfId="0" applyAlignment="1" applyFont="1">
      <alignment horizontal="left" vertical="center"/>
    </xf>
    <xf borderId="0" fillId="2" fontId="31" numFmtId="0" xfId="0" applyAlignment="1" applyFont="1">
      <alignment horizontal="left" vertical="center"/>
    </xf>
    <xf borderId="0" fillId="2" fontId="10" numFmtId="49" xfId="0" applyAlignment="1" applyFont="1" applyNumberFormat="1">
      <alignment horizontal="left" vertical="center"/>
    </xf>
    <xf borderId="0" fillId="0" fontId="10" numFmtId="0" xfId="0" applyAlignment="1" applyFont="1">
      <alignment horizontal="center" vertical="center"/>
    </xf>
    <xf borderId="1" fillId="0" fontId="4" numFmtId="3" xfId="0" applyBorder="1" applyFont="1" applyNumberFormat="1"/>
    <xf borderId="20" fillId="2" fontId="2" numFmtId="0" xfId="0" applyAlignment="1" applyBorder="1" applyFont="1">
      <alignment horizontal="left" vertical="center"/>
    </xf>
    <xf borderId="1" fillId="2" fontId="2" numFmtId="49" xfId="0" applyAlignment="1" applyBorder="1" applyFont="1" applyNumberFormat="1">
      <alignment horizontal="center" vertical="center"/>
    </xf>
    <xf borderId="1" fillId="0" fontId="2" numFmtId="165" xfId="0" applyAlignment="1" applyBorder="1" applyFont="1" applyNumberFormat="1">
      <alignment horizontal="center" vertical="center"/>
    </xf>
    <xf borderId="4" fillId="5" fontId="2" numFmtId="0" xfId="0" applyAlignment="1" applyBorder="1" applyFont="1">
      <alignment vertical="bottom"/>
    </xf>
    <xf borderId="1" fillId="7" fontId="5" numFmtId="0" xfId="0" applyAlignment="1" applyBorder="1" applyFont="1">
      <alignment horizontal="center" vertical="center"/>
    </xf>
    <xf borderId="18" fillId="0" fontId="1" numFmtId="0" xfId="0" applyAlignment="1" applyBorder="1" applyFont="1">
      <alignment horizontal="center" vertical="center"/>
    </xf>
    <xf borderId="0" fillId="0" fontId="10" numFmtId="0" xfId="0" applyAlignment="1" applyFont="1">
      <alignment horizontal="center"/>
    </xf>
    <xf borderId="5" fillId="0" fontId="9" numFmtId="0" xfId="0" applyAlignment="1" applyBorder="1" applyFont="1">
      <alignment horizontal="center"/>
    </xf>
    <xf borderId="5" fillId="0" fontId="32" numFmtId="0" xfId="0" applyBorder="1" applyFont="1"/>
    <xf borderId="5" fillId="0" fontId="9" numFmtId="167" xfId="0" applyBorder="1" applyFont="1" applyNumberFormat="1"/>
    <xf borderId="6" fillId="0" fontId="9" numFmtId="0" xfId="0" applyBorder="1" applyFont="1"/>
    <xf borderId="7" fillId="0" fontId="9" numFmtId="0" xfId="0" applyBorder="1" applyFont="1"/>
    <xf borderId="21" fillId="0" fontId="32" numFmtId="0" xfId="0" applyBorder="1" applyFont="1"/>
    <xf borderId="22" fillId="0" fontId="32" numFmtId="0" xfId="0" applyBorder="1" applyFont="1"/>
    <xf borderId="23" fillId="0" fontId="32" numFmtId="0" xfId="0" applyBorder="1" applyFont="1"/>
    <xf borderId="10" fillId="0" fontId="9" numFmtId="0" xfId="0" applyAlignment="1" applyBorder="1" applyFont="1">
      <alignment horizontal="center"/>
    </xf>
    <xf borderId="24" fillId="0" fontId="32" numFmtId="0" xfId="0" applyAlignment="1" applyBorder="1" applyFont="1">
      <alignment horizontal="center"/>
    </xf>
    <xf borderId="25" fillId="0" fontId="32" numFmtId="0" xfId="0" applyAlignment="1" applyBorder="1" applyFont="1">
      <alignment horizontal="center"/>
    </xf>
    <xf borderId="26" fillId="0" fontId="32" numFmtId="0" xfId="0" applyAlignment="1" applyBorder="1" applyFont="1">
      <alignment horizontal="center"/>
    </xf>
    <xf borderId="6" fillId="0" fontId="32" numFmtId="0" xfId="0" applyBorder="1" applyFont="1"/>
    <xf borderId="18" fillId="0" fontId="32" numFmtId="0" xfId="0" applyBorder="1" applyFont="1"/>
    <xf borderId="21" fillId="0" fontId="9" numFmtId="167" xfId="0" applyAlignment="1" applyBorder="1" applyFont="1" applyNumberFormat="1">
      <alignment horizontal="center"/>
    </xf>
    <xf borderId="22" fillId="0" fontId="9" numFmtId="167" xfId="0" applyAlignment="1" applyBorder="1" applyFont="1" applyNumberFormat="1">
      <alignment horizontal="center"/>
    </xf>
    <xf borderId="23" fillId="0" fontId="9" numFmtId="167" xfId="0" applyAlignment="1" applyBorder="1" applyFont="1" applyNumberFormat="1">
      <alignment horizontal="center"/>
    </xf>
    <xf borderId="27" fillId="0" fontId="9" numFmtId="0" xfId="0" applyAlignment="1" applyBorder="1" applyFont="1">
      <alignment horizontal="center"/>
    </xf>
    <xf borderId="19" fillId="0" fontId="1" numFmtId="168" xfId="0" applyAlignment="1" applyBorder="1" applyFont="1" applyNumberFormat="1">
      <alignment horizontal="center" vertical="center"/>
    </xf>
    <xf borderId="10" fillId="0" fontId="9" numFmtId="0" xfId="0" applyBorder="1" applyFont="1"/>
    <xf borderId="5" fillId="0" fontId="9" numFmtId="167" xfId="0" applyAlignment="1" applyBorder="1" applyFont="1" applyNumberFormat="1">
      <alignment horizontal="center"/>
    </xf>
    <xf borderId="20" fillId="0" fontId="7" numFmtId="0" xfId="0" applyBorder="1" applyFont="1"/>
    <xf borderId="27" fillId="0" fontId="32" numFmtId="0" xfId="0" applyAlignment="1" applyBorder="1" applyFont="1">
      <alignment horizontal="center"/>
    </xf>
    <xf borderId="4" fillId="0" fontId="7" numFmtId="0" xfId="0" applyBorder="1" applyFont="1"/>
    <xf borderId="21" fillId="0" fontId="9" numFmtId="0" xfId="0" applyAlignment="1" applyBorder="1" applyFont="1">
      <alignment horizontal="center"/>
    </xf>
    <xf borderId="23" fillId="0" fontId="9" numFmtId="0" xfId="0" applyAlignment="1" applyBorder="1" applyFont="1">
      <alignment horizontal="center"/>
    </xf>
    <xf borderId="14" fillId="0" fontId="9" numFmtId="0" xfId="0" applyBorder="1" applyFont="1"/>
    <xf borderId="21" fillId="0" fontId="9" numFmtId="0" xfId="0" applyBorder="1" applyFont="1"/>
    <xf borderId="23" fillId="0" fontId="9" numFmtId="0" xfId="0" applyBorder="1" applyFont="1"/>
    <xf borderId="28" fillId="0" fontId="9" numFmtId="0" xfId="0" applyBorder="1" applyFont="1"/>
    <xf borderId="0" fillId="0" fontId="1" numFmtId="168" xfId="0" applyAlignment="1" applyFont="1" applyNumberFormat="1">
      <alignment horizontal="center" vertical="center"/>
    </xf>
    <xf borderId="10" fillId="0" fontId="9" numFmtId="167" xfId="0" applyBorder="1" applyFont="1" applyNumberFormat="1"/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5" fontId="2" numFmtId="0" xfId="0" applyBorder="1" applyFont="1"/>
    <xf borderId="18" fillId="9" fontId="1" numFmtId="0" xfId="0" applyAlignment="1" applyBorder="1" applyFill="1" applyFont="1">
      <alignment horizontal="center" shrinkToFit="0" vertical="center" wrapText="1"/>
    </xf>
    <xf borderId="29" fillId="0" fontId="7" numFmtId="0" xfId="0" applyBorder="1" applyFont="1"/>
    <xf borderId="1" fillId="0" fontId="1" numFmtId="0" xfId="0" applyAlignment="1" applyBorder="1" applyFont="1">
      <alignment horizontal="left" shrinkToFit="0" vertical="center" wrapText="1"/>
    </xf>
    <xf borderId="4" fillId="5" fontId="1" numFmtId="0" xfId="0" applyAlignment="1" applyBorder="1" applyFont="1">
      <alignment horizontal="center" shrinkToFit="0" vertical="center" wrapText="1"/>
    </xf>
    <xf borderId="15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shrinkToFit="0" vertical="center" wrapText="1"/>
    </xf>
    <xf borderId="0" fillId="2" fontId="2" numFmtId="0" xfId="0" applyAlignment="1" applyFont="1">
      <alignment horizontal="center" shrinkToFit="0" vertical="center" wrapText="1"/>
    </xf>
    <xf borderId="2" fillId="2" fontId="2" numFmtId="3" xfId="0" applyAlignment="1" applyBorder="1" applyFont="1" applyNumberFormat="1">
      <alignment horizontal="left" vertical="center"/>
    </xf>
    <xf borderId="2" fillId="2" fontId="2" numFmtId="0" xfId="0" applyAlignment="1" applyBorder="1" applyFont="1">
      <alignment horizontal="left" vertical="center"/>
    </xf>
    <xf borderId="2" fillId="2" fontId="2" numFmtId="49" xfId="0" applyAlignment="1" applyBorder="1" applyFont="1" applyNumberFormat="1">
      <alignment horizontal="left" vertical="center"/>
    </xf>
    <xf borderId="2" fillId="2" fontId="2" numFmtId="166" xfId="0" applyAlignment="1" applyBorder="1" applyFont="1" applyNumberFormat="1">
      <alignment horizontal="center" vertical="center"/>
    </xf>
    <xf borderId="2" fillId="2" fontId="2" numFmtId="49" xfId="0" applyAlignment="1" applyBorder="1" applyFont="1" applyNumberFormat="1">
      <alignment horizontal="center" vertical="center"/>
    </xf>
    <xf borderId="2" fillId="2" fontId="2" numFmtId="165" xfId="0" applyAlignment="1" applyBorder="1" applyFont="1" applyNumberFormat="1">
      <alignment horizontal="center" vertical="center"/>
    </xf>
    <xf borderId="2" fillId="0" fontId="2" numFmtId="169" xfId="0" applyAlignment="1" applyBorder="1" applyFont="1" applyNumberFormat="1">
      <alignment horizontal="center" vertical="center"/>
    </xf>
    <xf borderId="2" fillId="5" fontId="2" numFmtId="0" xfId="0" applyAlignment="1" applyBorder="1" applyFont="1">
      <alignment vertical="bottom"/>
    </xf>
    <xf borderId="2" fillId="7" fontId="6" numFmtId="0" xfId="0" applyAlignment="1" applyBorder="1" applyFont="1">
      <alignment horizontal="center" vertical="center"/>
    </xf>
    <xf borderId="29" fillId="2" fontId="1" numFmtId="0" xfId="0" applyAlignment="1" applyBorder="1" applyFont="1">
      <alignment horizontal="center" vertical="center"/>
    </xf>
    <xf borderId="1" fillId="5" fontId="2" numFmtId="3" xfId="0" applyBorder="1" applyFont="1" applyNumberFormat="1"/>
    <xf borderId="1" fillId="5" fontId="2" numFmtId="49" xfId="0" applyBorder="1" applyFont="1" applyNumberFormat="1"/>
    <xf borderId="1" fillId="5" fontId="2" numFmtId="166" xfId="0" applyAlignment="1" applyBorder="1" applyFont="1" applyNumberFormat="1">
      <alignment horizontal="center"/>
    </xf>
    <xf borderId="1" fillId="5" fontId="2" numFmtId="49" xfId="0" applyAlignment="1" applyBorder="1" applyFont="1" applyNumberFormat="1">
      <alignment horizontal="center"/>
    </xf>
    <xf borderId="1" fillId="5" fontId="2" numFmtId="165" xfId="0" applyAlignment="1" applyBorder="1" applyFont="1" applyNumberFormat="1">
      <alignment horizontal="center"/>
    </xf>
    <xf borderId="1" fillId="8" fontId="2" numFmtId="165" xfId="0" applyAlignment="1" applyBorder="1" applyFont="1" applyNumberFormat="1">
      <alignment horizontal="center"/>
    </xf>
    <xf borderId="1" fillId="7" fontId="5" numFmtId="0" xfId="0" applyAlignment="1" applyBorder="1" applyFont="1">
      <alignment horizontal="center"/>
    </xf>
    <xf borderId="1" fillId="8" fontId="5" numFmtId="0" xfId="0" applyAlignment="1" applyBorder="1" applyFont="1">
      <alignment horizontal="center"/>
    </xf>
    <xf borderId="18" fillId="5" fontId="1" numFmtId="0" xfId="0" applyAlignment="1" applyBorder="1" applyFont="1">
      <alignment horizontal="center"/>
    </xf>
    <xf borderId="0" fillId="5" fontId="2" numFmtId="0" xfId="0" applyFont="1"/>
    <xf borderId="1" fillId="7" fontId="6" numFmtId="0" xfId="0" applyAlignment="1" applyBorder="1" applyFont="1">
      <alignment horizontal="center" vertical="center"/>
    </xf>
    <xf borderId="1" fillId="8" fontId="6" numFmtId="0" xfId="0" applyAlignment="1" applyBorder="1" applyFont="1">
      <alignment horizontal="center" vertical="center"/>
    </xf>
    <xf borderId="18" fillId="2" fontId="1" numFmtId="0" xfId="0" applyAlignment="1" applyBorder="1" applyFont="1">
      <alignment horizontal="center" vertical="center"/>
    </xf>
    <xf borderId="1" fillId="7" fontId="33" numFmtId="0" xfId="0" applyAlignment="1" applyBorder="1" applyFont="1">
      <alignment horizontal="center" vertical="center"/>
    </xf>
    <xf borderId="18" fillId="2" fontId="2" numFmtId="0" xfId="0" applyAlignment="1" applyBorder="1" applyFont="1">
      <alignment horizontal="center"/>
    </xf>
    <xf borderId="1" fillId="0" fontId="2" numFmtId="169" xfId="0" applyAlignment="1" applyBorder="1" applyFont="1" applyNumberFormat="1">
      <alignment horizontal="center" vertical="center"/>
    </xf>
    <xf borderId="1" fillId="8" fontId="5" numFmtId="0" xfId="0" applyAlignment="1" applyBorder="1" applyFont="1">
      <alignment horizontal="center" vertical="center"/>
    </xf>
    <xf borderId="1" fillId="7" fontId="34" numFmtId="0" xfId="0" applyAlignment="1" applyBorder="1" applyFont="1">
      <alignment horizontal="center"/>
    </xf>
    <xf borderId="1" fillId="7" fontId="6" numFmtId="0" xfId="0" applyAlignment="1" applyBorder="1" applyFont="1">
      <alignment horizontal="center" shrinkToFit="0" vertical="center" wrapText="1"/>
    </xf>
    <xf borderId="1" fillId="2" fontId="2" numFmtId="170" xfId="0" applyAlignment="1" applyBorder="1" applyFont="1" applyNumberFormat="1">
      <alignment horizontal="center" vertical="center"/>
    </xf>
    <xf borderId="1" fillId="2" fontId="2" numFmtId="169" xfId="0" applyAlignment="1" applyBorder="1" applyFont="1" applyNumberFormat="1">
      <alignment horizontal="center" vertical="center"/>
    </xf>
    <xf borderId="30" fillId="2" fontId="2" numFmtId="0" xfId="0" applyAlignment="1" applyBorder="1" applyFont="1">
      <alignment horizontal="left" vertical="center"/>
    </xf>
    <xf borderId="1" fillId="2" fontId="2" numFmtId="0" xfId="0" applyAlignment="1" applyBorder="1" applyFont="1">
      <alignment horizontal="center" vertical="center"/>
    </xf>
    <xf borderId="1" fillId="2" fontId="2" numFmtId="3" xfId="0" applyAlignment="1" applyBorder="1" applyFont="1" applyNumberFormat="1">
      <alignment horizontal="left"/>
    </xf>
    <xf borderId="1" fillId="2" fontId="2" numFmtId="0" xfId="0" applyAlignment="1" applyBorder="1" applyFont="1">
      <alignment horizontal="left"/>
    </xf>
    <xf borderId="1" fillId="2" fontId="2" numFmtId="49" xfId="0" applyAlignment="1" applyBorder="1" applyFont="1" applyNumberFormat="1">
      <alignment horizontal="left"/>
    </xf>
    <xf borderId="0" fillId="2" fontId="2" numFmtId="3" xfId="0" applyAlignment="1" applyFont="1" applyNumberFormat="1">
      <alignment horizontal="left" vertical="center"/>
    </xf>
    <xf borderId="1" fillId="0" fontId="2" numFmtId="171" xfId="0" applyAlignment="1" applyBorder="1" applyFont="1" applyNumberFormat="1">
      <alignment horizontal="center" vertical="center"/>
    </xf>
    <xf borderId="1" fillId="0" fontId="2" numFmtId="166" xfId="0" applyAlignment="1" applyBorder="1" applyFont="1" applyNumberFormat="1">
      <alignment horizontal="center" vertical="center"/>
    </xf>
    <xf borderId="1" fillId="0" fontId="2" numFmtId="49" xfId="0" applyAlignment="1" applyBorder="1" applyFont="1" applyNumberFormat="1">
      <alignment horizontal="center" vertical="center"/>
    </xf>
    <xf borderId="18" fillId="0" fontId="2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left" vertical="center"/>
    </xf>
    <xf borderId="0" fillId="2" fontId="2" numFmtId="49" xfId="0" applyAlignment="1" applyFont="1" applyNumberFormat="1">
      <alignment horizontal="left" vertical="center"/>
    </xf>
    <xf borderId="1" fillId="0" fontId="1" numFmtId="165" xfId="0" applyAlignment="1" applyBorder="1" applyFont="1" applyNumberFormat="1">
      <alignment horizontal="center" vertical="center"/>
    </xf>
    <xf borderId="0" fillId="0" fontId="2" numFmtId="49" xfId="0" applyAlignment="1" applyFont="1" applyNumberFormat="1">
      <alignment horizontal="left" vertical="center"/>
    </xf>
    <xf borderId="1" fillId="7" fontId="5" numFmtId="49" xfId="0" applyAlignment="1" applyBorder="1" applyFont="1" applyNumberFormat="1">
      <alignment horizontal="center" vertical="center"/>
    </xf>
    <xf borderId="18" fillId="2" fontId="1" numFmtId="49" xfId="0" applyAlignment="1" applyBorder="1" applyFont="1" applyNumberFormat="1">
      <alignment horizontal="center" vertical="center"/>
    </xf>
    <xf borderId="0" fillId="2" fontId="2" numFmtId="166" xfId="0" applyAlignment="1" applyFont="1" applyNumberFormat="1">
      <alignment horizontal="center" vertical="center"/>
    </xf>
    <xf borderId="0" fillId="2" fontId="2" numFmtId="0" xfId="0" applyAlignment="1" applyFont="1">
      <alignment horizontal="center" vertical="center"/>
    </xf>
    <xf borderId="0" fillId="2" fontId="2" numFmtId="165" xfId="0" applyAlignment="1" applyFont="1" applyNumberFormat="1">
      <alignment horizontal="center" vertical="center"/>
    </xf>
    <xf borderId="0" fillId="2" fontId="2" numFmtId="0" xfId="0" applyAlignment="1" applyFont="1">
      <alignment horizontal="left" vertical="center"/>
    </xf>
    <xf borderId="0" fillId="2" fontId="35" numFmtId="0" xfId="0" applyAlignment="1" applyFont="1">
      <alignment horizontal="left" vertical="center"/>
    </xf>
    <xf borderId="18" fillId="2" fontId="36" numFmtId="0" xfId="0" applyAlignment="1" applyBorder="1" applyFont="1">
      <alignment horizontal="center" vertical="center"/>
    </xf>
    <xf borderId="18" fillId="0" fontId="2" numFmtId="0" xfId="0" applyAlignment="1" applyBorder="1" applyFont="1">
      <alignment horizontal="center"/>
    </xf>
    <xf borderId="0" fillId="2" fontId="2" numFmtId="49" xfId="0" applyAlignment="1" applyFont="1" applyNumberFormat="1">
      <alignment horizontal="center" vertical="center"/>
    </xf>
    <xf borderId="0" fillId="2" fontId="37" numFmtId="0" xfId="0" applyAlignment="1" applyFont="1">
      <alignment horizontal="left" vertical="center"/>
    </xf>
    <xf borderId="1" fillId="7" fontId="6" numFmtId="49" xfId="0" applyAlignment="1" applyBorder="1" applyFont="1" applyNumberFormat="1">
      <alignment horizontal="center" vertical="center"/>
    </xf>
    <xf borderId="1" fillId="8" fontId="5" numFmtId="49" xfId="0" applyAlignment="1" applyBorder="1" applyFont="1" applyNumberFormat="1">
      <alignment horizontal="center" vertical="center"/>
    </xf>
    <xf borderId="4" fillId="5" fontId="1" numFmtId="0" xfId="0" applyAlignment="1" applyBorder="1" applyFont="1">
      <alignment vertical="bottom"/>
    </xf>
    <xf borderId="1" fillId="2" fontId="2" numFmtId="49" xfId="0" applyAlignment="1" applyBorder="1" applyFont="1" applyNumberFormat="1">
      <alignment horizontal="left" shrinkToFit="0" vertical="top" wrapText="1"/>
    </xf>
    <xf borderId="3" fillId="2" fontId="2" numFmtId="0" xfId="0" applyAlignment="1" applyBorder="1" applyFont="1">
      <alignment horizontal="left" vertical="center"/>
    </xf>
    <xf borderId="3" fillId="2" fontId="2" numFmtId="166" xfId="0" applyAlignment="1" applyBorder="1" applyFont="1" applyNumberFormat="1">
      <alignment horizontal="center" vertical="center"/>
    </xf>
    <xf borderId="3" fillId="2" fontId="2" numFmtId="49" xfId="0" applyAlignment="1" applyBorder="1" applyFont="1" applyNumberFormat="1">
      <alignment horizontal="center" vertical="center"/>
    </xf>
    <xf borderId="3" fillId="7" fontId="6" numFmtId="0" xfId="0" applyAlignment="1" applyBorder="1" applyFont="1">
      <alignment horizontal="center" vertical="center"/>
    </xf>
    <xf borderId="4" fillId="2" fontId="2" numFmtId="49" xfId="0" applyAlignment="1" applyBorder="1" applyFont="1" applyNumberFormat="1">
      <alignment horizontal="center" vertical="center"/>
    </xf>
    <xf borderId="3" fillId="2" fontId="2" numFmtId="165" xfId="0" applyAlignment="1" applyBorder="1" applyFont="1" applyNumberFormat="1">
      <alignment horizontal="center" vertical="center"/>
    </xf>
    <xf borderId="31" fillId="7" fontId="6" numFmtId="0" xfId="0" applyAlignment="1" applyBorder="1" applyFont="1">
      <alignment horizontal="center" vertical="center"/>
    </xf>
    <xf borderId="4" fillId="2" fontId="2" numFmtId="49" xfId="0" applyAlignment="1" applyBorder="1" applyFont="1" applyNumberFormat="1">
      <alignment horizontal="left" vertical="center"/>
    </xf>
    <xf borderId="4" fillId="7" fontId="6" numFmtId="0" xfId="0" applyAlignment="1" applyBorder="1" applyFont="1">
      <alignment horizontal="center" vertical="center"/>
    </xf>
    <xf borderId="4" fillId="0" fontId="2" numFmtId="165" xfId="0" applyAlignment="1" applyBorder="1" applyFont="1" applyNumberFormat="1">
      <alignment horizontal="center" vertical="center"/>
    </xf>
    <xf borderId="30" fillId="7" fontId="6" numFmtId="0" xfId="0" applyAlignment="1" applyBorder="1" applyFont="1">
      <alignment horizontal="center" vertical="center"/>
    </xf>
    <xf borderId="32" fillId="7" fontId="6" numFmtId="0" xfId="0" applyAlignment="1" applyBorder="1" applyFont="1">
      <alignment horizontal="center" vertical="center"/>
    </xf>
    <xf borderId="19" fillId="7" fontId="6" numFmtId="0" xfId="0" applyAlignment="1" applyBorder="1" applyFont="1">
      <alignment horizontal="center" vertical="center"/>
    </xf>
    <xf borderId="1" fillId="8" fontId="2" numFmtId="165" xfId="0" applyAlignment="1" applyBorder="1" applyFont="1" applyNumberFormat="1">
      <alignment horizontal="center" vertical="center"/>
    </xf>
    <xf borderId="1" fillId="5" fontId="2" numFmtId="0" xfId="0" applyAlignment="1" applyBorder="1" applyFont="1">
      <alignment vertical="bottom"/>
    </xf>
    <xf borderId="1" fillId="2" fontId="1" numFmtId="0" xfId="0" applyAlignment="1" applyBorder="1" applyFont="1">
      <alignment horizontal="center" vertical="center"/>
    </xf>
  </cellXfs>
  <cellStyles count="1">
    <cellStyle xfId="0" name="Normal" builtinId="0"/>
  </cellStyles>
  <dxfs count="9">
    <dxf>
      <font/>
      <fill>
        <patternFill patternType="solid">
          <fgColor rgb="FF00B0F0"/>
          <bgColor rgb="FF00B0F0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78909C"/>
          <bgColor rgb="FF78909C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BEFF1"/>
          <bgColor rgb="FFEBEFF1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>
        <color rgb="FF00000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>
        <color rgb="FFFF0000"/>
      </font>
      <fill>
        <patternFill patternType="solid">
          <fgColor rgb="FFFFFF00"/>
          <bgColor rgb="FFFFFF00"/>
        </patternFill>
      </fill>
      <border/>
    </dxf>
  </dxfs>
  <tableStyles count="1">
    <tableStyle count="3" pivot="0" name="Publicação-style">
      <tableStyleElement dxfId="2" type="headerRow"/>
      <tableStyleElement dxfId="3" type="firstRowStripe"/>
      <tableStyleElement dxfId="4" type="secondRowStripe"/>
    </tableStyle>
  </tableStyles>
</styleSheet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2:D1509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Publicação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90" Type="http://schemas.openxmlformats.org/officeDocument/2006/relationships/hyperlink" Target="mailto:joana.gomes@reitoria.ufop.br" TargetMode="External"/><Relationship Id="rId194" Type="http://schemas.openxmlformats.org/officeDocument/2006/relationships/hyperlink" Target="mailto:jcl.goncalves@hotmail.com" TargetMode="External"/><Relationship Id="rId193" Type="http://schemas.openxmlformats.org/officeDocument/2006/relationships/hyperlink" Target="mailto:joao.ed.v.lima@gmail.com" TargetMode="External"/><Relationship Id="rId192" Type="http://schemas.openxmlformats.org/officeDocument/2006/relationships/hyperlink" Target="mailto:joaocamargo@proex.ufop.br" TargetMode="External"/><Relationship Id="rId191" Type="http://schemas.openxmlformats.org/officeDocument/2006/relationships/hyperlink" Target="mailto:joao.favaro@proplad.ufop.br" TargetMode="External"/><Relationship Id="rId187" Type="http://schemas.openxmlformats.org/officeDocument/2006/relationships/hyperlink" Target="mailto:jefersonap@nti.ufop.br" TargetMode="External"/><Relationship Id="rId186" Type="http://schemas.openxmlformats.org/officeDocument/2006/relationships/hyperlink" Target="mailto:jaquelineosantana@cedufop.ufop.br" TargetMode="External"/><Relationship Id="rId185" Type="http://schemas.openxmlformats.org/officeDocument/2006/relationships/hyperlink" Target="mailto:jahefi@cedufop.ufop.br" TargetMode="External"/><Relationship Id="rId184" Type="http://schemas.openxmlformats.org/officeDocument/2006/relationships/hyperlink" Target="mailto:izabel.nit@propp.ufop.br" TargetMode="External"/><Relationship Id="rId189" Type="http://schemas.openxmlformats.org/officeDocument/2006/relationships/hyperlink" Target="mailto:lesjeq@yahoo.com.br" TargetMode="External"/><Relationship Id="rId188" Type="http://schemas.openxmlformats.org/officeDocument/2006/relationships/hyperlink" Target="mailto:jefferson.sg.90@hotmail.com" TargetMode="External"/><Relationship Id="rId183" Type="http://schemas.openxmlformats.org/officeDocument/2006/relationships/hyperlink" Target="mailto:hygor.mezadri@gmail.com" TargetMode="External"/><Relationship Id="rId182" Type="http://schemas.openxmlformats.org/officeDocument/2006/relationships/hyperlink" Target="mailto:hugoleonardos@gmail.com" TargetMode="External"/><Relationship Id="rId181" Type="http://schemas.openxmlformats.org/officeDocument/2006/relationships/hyperlink" Target="mailto:hugoleonardos@gmail.com" TargetMode="External"/><Relationship Id="rId180" Type="http://schemas.openxmlformats.org/officeDocument/2006/relationships/hyperlink" Target="mailto:hugo.souza@cead.ufop.br" TargetMode="External"/><Relationship Id="rId176" Type="http://schemas.openxmlformats.org/officeDocument/2006/relationships/hyperlink" Target="mailto:henrique.mosqueira@gmail.com" TargetMode="External"/><Relationship Id="rId297" Type="http://schemas.openxmlformats.org/officeDocument/2006/relationships/hyperlink" Target="mailto:nayarants@gmail.com" TargetMode="External"/><Relationship Id="rId175" Type="http://schemas.openxmlformats.org/officeDocument/2006/relationships/hyperlink" Target="mailto:helgem@propp.ufop.br" TargetMode="External"/><Relationship Id="rId296" Type="http://schemas.openxmlformats.org/officeDocument/2006/relationships/hyperlink" Target="mailto:nayararnts@gmail.com" TargetMode="External"/><Relationship Id="rId174" Type="http://schemas.openxmlformats.org/officeDocument/2006/relationships/hyperlink" Target="mailto:helenagruberr@gmail.com" TargetMode="External"/><Relationship Id="rId295" Type="http://schemas.openxmlformats.org/officeDocument/2006/relationships/hyperlink" Target="mailto:nataliacota@sisbin.ufop.br" TargetMode="External"/><Relationship Id="rId173" Type="http://schemas.openxmlformats.org/officeDocument/2006/relationships/hyperlink" Target="mailto:heitordam@gmail.com" TargetMode="External"/><Relationship Id="rId294" Type="http://schemas.openxmlformats.org/officeDocument/2006/relationships/hyperlink" Target="mailto:natalia@iceb.ufop.br" TargetMode="External"/><Relationship Id="rId179" Type="http://schemas.openxmlformats.org/officeDocument/2006/relationships/hyperlink" Target="mailto:hugp_godinho@yahoo.com.br" TargetMode="External"/><Relationship Id="rId178" Type="http://schemas.openxmlformats.org/officeDocument/2006/relationships/hyperlink" Target="mailto:herculesgidel@gmail.com" TargetMode="External"/><Relationship Id="rId299" Type="http://schemas.openxmlformats.org/officeDocument/2006/relationships/hyperlink" Target="mailto:nelmer.ufop@gmail.com" TargetMode="External"/><Relationship Id="rId177" Type="http://schemas.openxmlformats.org/officeDocument/2006/relationships/hyperlink" Target="mailto:herculesgidel@gmail.com" TargetMode="External"/><Relationship Id="rId298" Type="http://schemas.openxmlformats.org/officeDocument/2006/relationships/hyperlink" Target="mailto:neidenativa@hotmail.com" TargetMode="External"/><Relationship Id="rId198" Type="http://schemas.openxmlformats.org/officeDocument/2006/relationships/hyperlink" Target="mailto:schitinejorge@yahoo.com.br" TargetMode="External"/><Relationship Id="rId197" Type="http://schemas.openxmlformats.org/officeDocument/2006/relationships/hyperlink" Target="mailto:jonnathafaria@nti.ufop.br" TargetMode="External"/><Relationship Id="rId196" Type="http://schemas.openxmlformats.org/officeDocument/2006/relationships/hyperlink" Target="mailto:johnnytils@prograd.ufop.br" TargetMode="External"/><Relationship Id="rId195" Type="http://schemas.openxmlformats.org/officeDocument/2006/relationships/hyperlink" Target="mailto:johnnytils@prograd.ufop.br" TargetMode="External"/><Relationship Id="rId199" Type="http://schemas.openxmlformats.org/officeDocument/2006/relationships/hyperlink" Target="mailto:jagou@uai.com.br" TargetMode="External"/><Relationship Id="rId150" Type="http://schemas.openxmlformats.org/officeDocument/2006/relationships/hyperlink" Target="mailto:gepareis@gmail.com" TargetMode="External"/><Relationship Id="rId271" Type="http://schemas.openxmlformats.org/officeDocument/2006/relationships/hyperlink" Target="mailto:marines@iceb.ufop.br" TargetMode="External"/><Relationship Id="rId392" Type="http://schemas.openxmlformats.org/officeDocument/2006/relationships/hyperlink" Target="mailto:tuiansc@gmail.com" TargetMode="External"/><Relationship Id="rId270" Type="http://schemas.openxmlformats.org/officeDocument/2006/relationships/hyperlink" Target="mailto:fortesmaria70@gmail.com" TargetMode="External"/><Relationship Id="rId391" Type="http://schemas.openxmlformats.org/officeDocument/2006/relationships/hyperlink" Target="mailto:t.chaves@iceb.ufop.br" TargetMode="External"/><Relationship Id="rId390" Type="http://schemas.openxmlformats.org/officeDocument/2006/relationships/hyperlink" Target="mailto:tiagps1@hotmail.com" TargetMode="External"/><Relationship Id="rId1" Type="http://schemas.openxmlformats.org/officeDocument/2006/relationships/comments" Target="../comments2.xml"/><Relationship Id="rId2" Type="http://schemas.openxmlformats.org/officeDocument/2006/relationships/hyperlink" Target="mailto:adao@nti.ufop.br" TargetMode="External"/><Relationship Id="rId3" Type="http://schemas.openxmlformats.org/officeDocument/2006/relationships/hyperlink" Target="mailto:adilsonmartins@precam.ufop.br" TargetMode="External"/><Relationship Id="rId149" Type="http://schemas.openxmlformats.org/officeDocument/2006/relationships/hyperlink" Target="mailto:geisarafaela@gmail.com" TargetMode="External"/><Relationship Id="rId4" Type="http://schemas.openxmlformats.org/officeDocument/2006/relationships/hyperlink" Target="mailto:adriana@dof.ufop.br" TargetMode="External"/><Relationship Id="rId148" Type="http://schemas.openxmlformats.org/officeDocument/2006/relationships/hyperlink" Target="mailto:geisarafaela@cead.ufop.br" TargetMode="External"/><Relationship Id="rId269" Type="http://schemas.openxmlformats.org/officeDocument/2006/relationships/hyperlink" Target="mailto:mariafgmendes@proad.ufop.br" TargetMode="External"/><Relationship Id="rId9" Type="http://schemas.openxmlformats.org/officeDocument/2006/relationships/hyperlink" Target="mailto:adriano@dof.ufop.br" TargetMode="External"/><Relationship Id="rId143" Type="http://schemas.openxmlformats.org/officeDocument/2006/relationships/hyperlink" Target="mailto:franciscodp@ufop.edu.br" TargetMode="External"/><Relationship Id="rId264" Type="http://schemas.openxmlformats.org/officeDocument/2006/relationships/hyperlink" Target="mailto:souza@direito.ufop.br" TargetMode="External"/><Relationship Id="rId385" Type="http://schemas.openxmlformats.org/officeDocument/2006/relationships/hyperlink" Target="mailto:thiagodiana@yahoo.com.br" TargetMode="External"/><Relationship Id="rId142" Type="http://schemas.openxmlformats.org/officeDocument/2006/relationships/hyperlink" Target="mailto:franciscodp@precam.ufop.br" TargetMode="External"/><Relationship Id="rId263" Type="http://schemas.openxmlformats.org/officeDocument/2006/relationships/hyperlink" Target="mailto:angelicalinoamorim@gmail.com" TargetMode="External"/><Relationship Id="rId384" Type="http://schemas.openxmlformats.org/officeDocument/2006/relationships/hyperlink" Target="mailto:thiagogontijo@hotmail.com.br" TargetMode="External"/><Relationship Id="rId141" Type="http://schemas.openxmlformats.org/officeDocument/2006/relationships/hyperlink" Target="mailto:flaviocabron@yahoo.com.br" TargetMode="External"/><Relationship Id="rId262" Type="http://schemas.openxmlformats.org/officeDocument/2006/relationships/hyperlink" Target="mailto:defil@ifac.ufop.br" TargetMode="External"/><Relationship Id="rId383" Type="http://schemas.openxmlformats.org/officeDocument/2006/relationships/hyperlink" Target="mailto:thamires.fernandes9@yahoo.com.br" TargetMode="External"/><Relationship Id="rId140" Type="http://schemas.openxmlformats.org/officeDocument/2006/relationships/hyperlink" Target="mailto:monteiro.flavia@yahoo.com.br" TargetMode="External"/><Relationship Id="rId261" Type="http://schemas.openxmlformats.org/officeDocument/2006/relationships/hyperlink" Target="mailto:angela@proex.ufop.br" TargetMode="External"/><Relationship Id="rId382" Type="http://schemas.openxmlformats.org/officeDocument/2006/relationships/hyperlink" Target="mailto:thalles340@yahoo.com.br" TargetMode="External"/><Relationship Id="rId5" Type="http://schemas.openxmlformats.org/officeDocument/2006/relationships/hyperlink" Target="mailto:adrideazev@outloo.com" TargetMode="External"/><Relationship Id="rId147" Type="http://schemas.openxmlformats.org/officeDocument/2006/relationships/hyperlink" Target="mailto:gabriel.texera@gmail.com" TargetMode="External"/><Relationship Id="rId268" Type="http://schemas.openxmlformats.org/officeDocument/2006/relationships/hyperlink" Target="mailto:mariafgmendes@proad.ufop.br" TargetMode="External"/><Relationship Id="rId389" Type="http://schemas.openxmlformats.org/officeDocument/2006/relationships/hyperlink" Target="mailto:thiagodiascomput@yahoo.com.br" TargetMode="External"/><Relationship Id="rId6" Type="http://schemas.openxmlformats.org/officeDocument/2006/relationships/hyperlink" Target="mailto:adriano@em.ufop.br" TargetMode="External"/><Relationship Id="rId146" Type="http://schemas.openxmlformats.org/officeDocument/2006/relationships/hyperlink" Target="mailto:gabrielcomerio@hotmail.com" TargetMode="External"/><Relationship Id="rId267" Type="http://schemas.openxmlformats.org/officeDocument/2006/relationships/hyperlink" Target="mailto:cristina@saude.ufop.br" TargetMode="External"/><Relationship Id="rId388" Type="http://schemas.openxmlformats.org/officeDocument/2006/relationships/hyperlink" Target="mailto:firmo.thiago@yahoo.com" TargetMode="External"/><Relationship Id="rId7" Type="http://schemas.openxmlformats.org/officeDocument/2006/relationships/hyperlink" Target="mailto:adriano@iceb.ufop.br" TargetMode="External"/><Relationship Id="rId145" Type="http://schemas.openxmlformats.org/officeDocument/2006/relationships/hyperlink" Target="mailto:gabrielflobo@gmail.com" TargetMode="External"/><Relationship Id="rId266" Type="http://schemas.openxmlformats.org/officeDocument/2006/relationships/hyperlink" Target="mailto:mclara@saude.ufop.br" TargetMode="External"/><Relationship Id="rId387" Type="http://schemas.openxmlformats.org/officeDocument/2006/relationships/hyperlink" Target="mailto:thhgouvea@gmail.com" TargetMode="External"/><Relationship Id="rId8" Type="http://schemas.openxmlformats.org/officeDocument/2006/relationships/hyperlink" Target="mailto:adriano@dof.ufop.br" TargetMode="External"/><Relationship Id="rId144" Type="http://schemas.openxmlformats.org/officeDocument/2006/relationships/hyperlink" Target="mailto:fred@nti.ufop.br" TargetMode="External"/><Relationship Id="rId265" Type="http://schemas.openxmlformats.org/officeDocument/2006/relationships/hyperlink" Target="mailto:daska1210@yahoo.com.br" TargetMode="External"/><Relationship Id="rId386" Type="http://schemas.openxmlformats.org/officeDocument/2006/relationships/hyperlink" Target="mailto:thiagomacg@nti.ufop.br" TargetMode="External"/><Relationship Id="rId260" Type="http://schemas.openxmlformats.org/officeDocument/2006/relationships/hyperlink" Target="mailto:marcos@sisbin.ufop.br" TargetMode="External"/><Relationship Id="rId381" Type="http://schemas.openxmlformats.org/officeDocument/2006/relationships/hyperlink" Target="mailto:thalles340@yahoo.com.br" TargetMode="External"/><Relationship Id="rId380" Type="http://schemas.openxmlformats.org/officeDocument/2006/relationships/hyperlink" Target="mailto:thalesad@ufop.edu.br" TargetMode="External"/><Relationship Id="rId139" Type="http://schemas.openxmlformats.org/officeDocument/2006/relationships/hyperlink" Target="mailto:flaviagediene@uahoo.com.br" TargetMode="External"/><Relationship Id="rId138" Type="http://schemas.openxmlformats.org/officeDocument/2006/relationships/hyperlink" Target="mailto:lalacrisol@gmail.com" TargetMode="External"/><Relationship Id="rId259" Type="http://schemas.openxmlformats.org/officeDocument/2006/relationships/hyperlink" Target="mailto:marcosetfop@yahoo.com.br" TargetMode="External"/><Relationship Id="rId137" Type="http://schemas.openxmlformats.org/officeDocument/2006/relationships/hyperlink" Target="mailto:flaviacmg@sisbin.ufop.br" TargetMode="External"/><Relationship Id="rId258" Type="http://schemas.openxmlformats.org/officeDocument/2006/relationships/hyperlink" Target="mailto:marconicosme2@gmail.com" TargetMode="External"/><Relationship Id="rId379" Type="http://schemas.openxmlformats.org/officeDocument/2006/relationships/hyperlink" Target="mailto:jaicem@oi.com.br" TargetMode="External"/><Relationship Id="rId132" Type="http://schemas.openxmlformats.org/officeDocument/2006/relationships/hyperlink" Target="mailto:fernando.fernandes@em.ufop.br" TargetMode="External"/><Relationship Id="rId253" Type="http://schemas.openxmlformats.org/officeDocument/2006/relationships/hyperlink" Target="mailto:fn.marcelarivero@gmail.com" TargetMode="External"/><Relationship Id="rId374" Type="http://schemas.openxmlformats.org/officeDocument/2006/relationships/hyperlink" Target="mailto:talespena@gmail.com" TargetMode="External"/><Relationship Id="rId131" Type="http://schemas.openxmlformats.org/officeDocument/2006/relationships/hyperlink" Target="mailto:fernando@demul.ufop.br" TargetMode="External"/><Relationship Id="rId252" Type="http://schemas.openxmlformats.org/officeDocument/2006/relationships/hyperlink" Target="mailto:luizaperucci@gmail.com" TargetMode="External"/><Relationship Id="rId373" Type="http://schemas.openxmlformats.org/officeDocument/2006/relationships/hyperlink" Target="mailto:sylvialetizia1@gmail.com" TargetMode="External"/><Relationship Id="rId130" Type="http://schemas.openxmlformats.org/officeDocument/2006/relationships/hyperlink" Target="mailto:fernando.ciarallo@yahoo.com" TargetMode="External"/><Relationship Id="rId251" Type="http://schemas.openxmlformats.org/officeDocument/2006/relationships/hyperlink" Target="mailto:luizafab@yahoo.com.br" TargetMode="External"/><Relationship Id="rId372" Type="http://schemas.openxmlformats.org/officeDocument/2006/relationships/hyperlink" Target="mailto:suzajob@yahoo.com.br" TargetMode="External"/><Relationship Id="rId250" Type="http://schemas.openxmlformats.org/officeDocument/2006/relationships/hyperlink" Target="mailto:luizgustavo003@yahoo.com.br" TargetMode="External"/><Relationship Id="rId371" Type="http://schemas.openxmlformats.org/officeDocument/2006/relationships/hyperlink" Target="mailto:suzana@direito.ufop.br" TargetMode="External"/><Relationship Id="rId136" Type="http://schemas.openxmlformats.org/officeDocument/2006/relationships/hyperlink" Target="mailto:vmesquita.filipe@gmail.com" TargetMode="External"/><Relationship Id="rId257" Type="http://schemas.openxmlformats.org/officeDocument/2006/relationships/hyperlink" Target="mailto:marco.gomes@ufop.edu.br" TargetMode="External"/><Relationship Id="rId378" Type="http://schemas.openxmlformats.org/officeDocument/2006/relationships/hyperlink" Target="mailto:terezaneta@hotmail.com" TargetMode="External"/><Relationship Id="rId135" Type="http://schemas.openxmlformats.org/officeDocument/2006/relationships/hyperlink" Target="mailto:filipe@nti.ufop.br" TargetMode="External"/><Relationship Id="rId256" Type="http://schemas.openxmlformats.org/officeDocument/2006/relationships/hyperlink" Target="mailto:marcotuliosg@yahoo.com.br" TargetMode="External"/><Relationship Id="rId377" Type="http://schemas.openxmlformats.org/officeDocument/2006/relationships/hyperlink" Target="mailto:terezaneta@hotmail.com" TargetMode="External"/><Relationship Id="rId134" Type="http://schemas.openxmlformats.org/officeDocument/2006/relationships/hyperlink" Target="mailto:filipearn@yahoo.com.br" TargetMode="External"/><Relationship Id="rId255" Type="http://schemas.openxmlformats.org/officeDocument/2006/relationships/hyperlink" Target="mailto:marco_pcastro@yahoo.com" TargetMode="External"/><Relationship Id="rId376" Type="http://schemas.openxmlformats.org/officeDocument/2006/relationships/hyperlink" Target="mailto:tayrine_fernandes@ufop.edu.br" TargetMode="External"/><Relationship Id="rId133" Type="http://schemas.openxmlformats.org/officeDocument/2006/relationships/hyperlink" Target="mailto:filipearn@yahoo.com.br" TargetMode="External"/><Relationship Id="rId254" Type="http://schemas.openxmlformats.org/officeDocument/2006/relationships/hyperlink" Target="mailto:marcilio@dof.ufop.br" TargetMode="External"/><Relationship Id="rId375" Type="http://schemas.openxmlformats.org/officeDocument/2006/relationships/hyperlink" Target="mailto:talespena@gmail.com" TargetMode="External"/><Relationship Id="rId172" Type="http://schemas.openxmlformats.org/officeDocument/2006/relationships/hyperlink" Target="mailto:hebertalves@yahoo.com.br" TargetMode="External"/><Relationship Id="rId293" Type="http://schemas.openxmlformats.org/officeDocument/2006/relationships/hyperlink" Target="mailto:nataliamiorini@gmail.com" TargetMode="External"/><Relationship Id="rId171" Type="http://schemas.openxmlformats.org/officeDocument/2006/relationships/hyperlink" Target="mailto:hamilton.tj1805@gmail.com" TargetMode="External"/><Relationship Id="rId292" Type="http://schemas.openxmlformats.org/officeDocument/2006/relationships/hyperlink" Target="mailto:naicastilho@gmail.com" TargetMode="External"/><Relationship Id="rId170" Type="http://schemas.openxmlformats.org/officeDocument/2006/relationships/hyperlink" Target="mailto:gsbreguez@yahoo.com.br" TargetMode="External"/><Relationship Id="rId291" Type="http://schemas.openxmlformats.org/officeDocument/2006/relationships/hyperlink" Target="mailto:naicastilho@gmail.com" TargetMode="External"/><Relationship Id="rId290" Type="http://schemas.openxmlformats.org/officeDocument/2006/relationships/hyperlink" Target="mailto:milianefagundes@yahoo.com.br" TargetMode="External"/><Relationship Id="rId165" Type="http://schemas.openxmlformats.org/officeDocument/2006/relationships/hyperlink" Target="mailto:glauber.info@yahoo.com.br" TargetMode="External"/><Relationship Id="rId286" Type="http://schemas.openxmlformats.org/officeDocument/2006/relationships/hyperlink" Target="mailto:michelecristinav@yahoo.com.br" TargetMode="External"/><Relationship Id="rId164" Type="http://schemas.openxmlformats.org/officeDocument/2006/relationships/hyperlink" Target="mailto:glauber.info@yahoo.com.br" TargetMode="External"/><Relationship Id="rId285" Type="http://schemas.openxmlformats.org/officeDocument/2006/relationships/hyperlink" Target="mailto:maximilianferraz@hotmail.com" TargetMode="External"/><Relationship Id="rId163" Type="http://schemas.openxmlformats.org/officeDocument/2006/relationships/hyperlink" Target="mailto:glauber.info@yahoo.com.br" TargetMode="External"/><Relationship Id="rId284" Type="http://schemas.openxmlformats.org/officeDocument/2006/relationships/hyperlink" Target="mailto:maurilioafigueiredo@yahoo.com.br" TargetMode="External"/><Relationship Id="rId162" Type="http://schemas.openxmlformats.org/officeDocument/2006/relationships/hyperlink" Target="mailto:gislene@icsa.ufop.br" TargetMode="External"/><Relationship Id="rId283" Type="http://schemas.openxmlformats.org/officeDocument/2006/relationships/hyperlink" Target="mailto:colef@cedufop.ufop.br" TargetMode="External"/><Relationship Id="rId169" Type="http://schemas.openxmlformats.org/officeDocument/2006/relationships/hyperlink" Target="mailto:gustfc@gmail.com" TargetMode="External"/><Relationship Id="rId168" Type="http://schemas.openxmlformats.org/officeDocument/2006/relationships/hyperlink" Target="mailto:guilherme.joseanselmo@gmail.com" TargetMode="External"/><Relationship Id="rId289" Type="http://schemas.openxmlformats.org/officeDocument/2006/relationships/hyperlink" Target="mailto:miguelmonteirorp@yahoo.com.br" TargetMode="External"/><Relationship Id="rId167" Type="http://schemas.openxmlformats.org/officeDocument/2006/relationships/hyperlink" Target="mailto:greiciele.morais@proplad.ufop.br" TargetMode="External"/><Relationship Id="rId288" Type="http://schemas.openxmlformats.org/officeDocument/2006/relationships/hyperlink" Target="mailto:michelle@sisbin.ufop.br" TargetMode="External"/><Relationship Id="rId166" Type="http://schemas.openxmlformats.org/officeDocument/2006/relationships/hyperlink" Target="mailto:gracilene@sisbin.ufop.br" TargetMode="External"/><Relationship Id="rId287" Type="http://schemas.openxmlformats.org/officeDocument/2006/relationships/hyperlink" Target="mailto:michellelima1@gmail.com" TargetMode="External"/><Relationship Id="rId161" Type="http://schemas.openxmlformats.org/officeDocument/2006/relationships/hyperlink" Target="mailto:gislaine@proad.ufop.br" TargetMode="External"/><Relationship Id="rId282" Type="http://schemas.openxmlformats.org/officeDocument/2006/relationships/hyperlink" Target="mailto:mateusguerra@sisbin.ufop.br" TargetMode="External"/><Relationship Id="rId160" Type="http://schemas.openxmlformats.org/officeDocument/2006/relationships/hyperlink" Target="mailto:gisellemurta@medicina.ufop.br" TargetMode="External"/><Relationship Id="rId281" Type="http://schemas.openxmlformats.org/officeDocument/2006/relationships/hyperlink" Target="mailto:mateusguerra@sisbin.ufop.br" TargetMode="External"/><Relationship Id="rId280" Type="http://schemas.openxmlformats.org/officeDocument/2006/relationships/hyperlink" Target="mailto:maristela@dof.ufop.br" TargetMode="External"/><Relationship Id="rId159" Type="http://schemas.openxmlformats.org/officeDocument/2006/relationships/hyperlink" Target="mailto:ceia_asaliah@hotmail.com" TargetMode="External"/><Relationship Id="rId154" Type="http://schemas.openxmlformats.org/officeDocument/2006/relationships/hyperlink" Target="mailto:geraldomssampaio@gmail.com" TargetMode="External"/><Relationship Id="rId275" Type="http://schemas.openxmlformats.org/officeDocument/2006/relationships/hyperlink" Target="mailto:mariana_rebu@hotmail.com" TargetMode="External"/><Relationship Id="rId396" Type="http://schemas.openxmlformats.org/officeDocument/2006/relationships/hyperlink" Target="mailto:vaniaalmeidaop@gmail.com" TargetMode="External"/><Relationship Id="rId153" Type="http://schemas.openxmlformats.org/officeDocument/2006/relationships/hyperlink" Target="mailto:george@decea.ufop.br" TargetMode="External"/><Relationship Id="rId274" Type="http://schemas.openxmlformats.org/officeDocument/2006/relationships/hyperlink" Target="mailto:marianamoras@hotmail.com" TargetMode="External"/><Relationship Id="rId395" Type="http://schemas.openxmlformats.org/officeDocument/2006/relationships/hyperlink" Target="mailto:vanderlei@degeo.ufop.br" TargetMode="External"/><Relationship Id="rId152" Type="http://schemas.openxmlformats.org/officeDocument/2006/relationships/hyperlink" Target="mailto:george@dof.ufop.br" TargetMode="External"/><Relationship Id="rId273" Type="http://schemas.openxmlformats.org/officeDocument/2006/relationships/hyperlink" Target="mailto:marianacrisms@yahoo.com.br" TargetMode="External"/><Relationship Id="rId394" Type="http://schemas.openxmlformats.org/officeDocument/2006/relationships/hyperlink" Target="mailto:valdeci.santos@medicina.ufop.br" TargetMode="External"/><Relationship Id="rId151" Type="http://schemas.openxmlformats.org/officeDocument/2006/relationships/hyperlink" Target="mailto:emaildogeorge@hotmail.com" TargetMode="External"/><Relationship Id="rId272" Type="http://schemas.openxmlformats.org/officeDocument/2006/relationships/hyperlink" Target="mailto:raquel@direito.ufop.br" TargetMode="External"/><Relationship Id="rId393" Type="http://schemas.openxmlformats.org/officeDocument/2006/relationships/hyperlink" Target="mailto:uquintao@saude.ufop.br" TargetMode="External"/><Relationship Id="rId158" Type="http://schemas.openxmlformats.org/officeDocument/2006/relationships/hyperlink" Target="mailto:gilberto_san@yahoo.com.br" TargetMode="External"/><Relationship Id="rId279" Type="http://schemas.openxmlformats.org/officeDocument/2006/relationships/hyperlink" Target="mailto:mmarotta@nti.ufop.br" TargetMode="External"/><Relationship Id="rId157" Type="http://schemas.openxmlformats.org/officeDocument/2006/relationships/hyperlink" Target="mailto:peninhak10@gmail.com" TargetMode="External"/><Relationship Id="rId278" Type="http://schemas.openxmlformats.org/officeDocument/2006/relationships/hyperlink" Target="mailto:mgarcia@nti.ufop.br" TargetMode="External"/><Relationship Id="rId399" Type="http://schemas.openxmlformats.org/officeDocument/2006/relationships/hyperlink" Target="mailto:blanc.vinicius@gmail.com" TargetMode="External"/><Relationship Id="rId156" Type="http://schemas.openxmlformats.org/officeDocument/2006/relationships/hyperlink" Target="mailto:peninhak10@gmail.com" TargetMode="External"/><Relationship Id="rId277" Type="http://schemas.openxmlformats.org/officeDocument/2006/relationships/hyperlink" Target="mailto:marilene@sisbin.ufop.br" TargetMode="External"/><Relationship Id="rId398" Type="http://schemas.openxmlformats.org/officeDocument/2006/relationships/hyperlink" Target="mailto:vera@proex.ufop.br" TargetMode="External"/><Relationship Id="rId155" Type="http://schemas.openxmlformats.org/officeDocument/2006/relationships/hyperlink" Target="mailto:geraldopenadeoliveira.oliveira@gmail.com" TargetMode="External"/><Relationship Id="rId276" Type="http://schemas.openxmlformats.org/officeDocument/2006/relationships/hyperlink" Target="mailto:mgbretas@gmail.com" TargetMode="External"/><Relationship Id="rId397" Type="http://schemas.openxmlformats.org/officeDocument/2006/relationships/hyperlink" Target="mailto:vaniadeciv@em.ufop.br" TargetMode="External"/><Relationship Id="rId40" Type="http://schemas.openxmlformats.org/officeDocument/2006/relationships/hyperlink" Target="mailto:angelo@precam.ufop.br" TargetMode="External"/><Relationship Id="rId42" Type="http://schemas.openxmlformats.org/officeDocument/2006/relationships/hyperlink" Target="mailto:antonio@dof.ufop.br" TargetMode="External"/><Relationship Id="rId41" Type="http://schemas.openxmlformats.org/officeDocument/2006/relationships/hyperlink" Target="mailto:antonio@dof.ufop.br" TargetMode="External"/><Relationship Id="rId44" Type="http://schemas.openxmlformats.org/officeDocument/2006/relationships/hyperlink" Target="mailto:antraf@iceb.ufop.br" TargetMode="External"/><Relationship Id="rId43" Type="http://schemas.openxmlformats.org/officeDocument/2006/relationships/hyperlink" Target="mailto:afgbruzzi@gmail.com" TargetMode="External"/><Relationship Id="rId46" Type="http://schemas.openxmlformats.org/officeDocument/2006/relationships/hyperlink" Target="mailto:arturmetalurgia@hotmail.com" TargetMode="External"/><Relationship Id="rId45" Type="http://schemas.openxmlformats.org/officeDocument/2006/relationships/hyperlink" Target="mailto:arlemdaniel@propp.ufop.br" TargetMode="External"/><Relationship Id="rId48" Type="http://schemas.openxmlformats.org/officeDocument/2006/relationships/hyperlink" Target="mailto:barbara@em.ufop.br" TargetMode="External"/><Relationship Id="rId47" Type="http://schemas.openxmlformats.org/officeDocument/2006/relationships/hyperlink" Target="mailto:barbara@em.ufop.br" TargetMode="External"/><Relationship Id="rId49" Type="http://schemas.openxmlformats.org/officeDocument/2006/relationships/hyperlink" Target="mailto:betania@reitoria.ufop.br" TargetMode="External"/><Relationship Id="rId31" Type="http://schemas.openxmlformats.org/officeDocument/2006/relationships/hyperlink" Target="mailto:andre_lcb@hotmail.com" TargetMode="External"/><Relationship Id="rId30" Type="http://schemas.openxmlformats.org/officeDocument/2006/relationships/hyperlink" Target="mailto:andretp_pinto@hotmail.com" TargetMode="External"/><Relationship Id="rId33" Type="http://schemas.openxmlformats.org/officeDocument/2006/relationships/hyperlink" Target="mailto:avrp@gmail.com" TargetMode="External"/><Relationship Id="rId32" Type="http://schemas.openxmlformats.org/officeDocument/2006/relationships/hyperlink" Target="mailto:andrelana@reitoria.ufop.br" TargetMode="External"/><Relationship Id="rId35" Type="http://schemas.openxmlformats.org/officeDocument/2006/relationships/hyperlink" Target="mailto:andreapat@prograd.ufop.br" TargetMode="External"/><Relationship Id="rId34" Type="http://schemas.openxmlformats.org/officeDocument/2006/relationships/hyperlink" Target="mailto:andaraci@prace.ufop.br" TargetMode="External"/><Relationship Id="rId37" Type="http://schemas.openxmlformats.org/officeDocument/2006/relationships/hyperlink" Target="mailto:ane@icea.ufop.br" TargetMode="External"/><Relationship Id="rId36" Type="http://schemas.openxmlformats.org/officeDocument/2006/relationships/hyperlink" Target="mailto:andressa@dof.ufop.br" TargetMode="External"/><Relationship Id="rId39" Type="http://schemas.openxmlformats.org/officeDocument/2006/relationships/hyperlink" Target="mailto:angela@sisbin.ufop.br" TargetMode="External"/><Relationship Id="rId38" Type="http://schemas.openxmlformats.org/officeDocument/2006/relationships/hyperlink" Target="mailto:angelauf@yahoo.com.br" TargetMode="External"/><Relationship Id="rId20" Type="http://schemas.openxmlformats.org/officeDocument/2006/relationships/hyperlink" Target="mailto:amanda.qui.ufop@gmail.com" TargetMode="External"/><Relationship Id="rId22" Type="http://schemas.openxmlformats.org/officeDocument/2006/relationships/hyperlink" Target="mailto:anacfarialopes@gmail.com" TargetMode="External"/><Relationship Id="rId21" Type="http://schemas.openxmlformats.org/officeDocument/2006/relationships/hyperlink" Target="mailto:anacarlabbandeira@iceb.ufop.br" TargetMode="External"/><Relationship Id="rId24" Type="http://schemas.openxmlformats.org/officeDocument/2006/relationships/hyperlink" Target="mailto:anaflavia@proad.ufop.br" TargetMode="External"/><Relationship Id="rId23" Type="http://schemas.openxmlformats.org/officeDocument/2006/relationships/hyperlink" Target="mailto:ana@proplad.ufop.br" TargetMode="External"/><Relationship Id="rId409" Type="http://schemas.openxmlformats.org/officeDocument/2006/relationships/hyperlink" Target="mailto:wanderley@dof.ufop.br" TargetMode="External"/><Relationship Id="rId404" Type="http://schemas.openxmlformats.org/officeDocument/2006/relationships/hyperlink" Target="mailto:vivianejmoraes@gmail.com" TargetMode="External"/><Relationship Id="rId403" Type="http://schemas.openxmlformats.org/officeDocument/2006/relationships/hyperlink" Target="mailto:viviane@saude.ufop.br" TargetMode="External"/><Relationship Id="rId402" Type="http://schemas.openxmlformats.org/officeDocument/2006/relationships/hyperlink" Target="mailto:varaujo@nti.ufop.br" TargetMode="External"/><Relationship Id="rId401" Type="http://schemas.openxmlformats.org/officeDocument/2006/relationships/hyperlink" Target="mailto:viniciusoliveira@proad.ufop.br" TargetMode="External"/><Relationship Id="rId408" Type="http://schemas.openxmlformats.org/officeDocument/2006/relationships/hyperlink" Target="mailto:wandeirwoliveira@gmail.com" TargetMode="External"/><Relationship Id="rId407" Type="http://schemas.openxmlformats.org/officeDocument/2006/relationships/hyperlink" Target="mailto:wagneymd@yahoo.com.br" TargetMode="External"/><Relationship Id="rId406" Type="http://schemas.openxmlformats.org/officeDocument/2006/relationships/hyperlink" Target="mailto:vivianemveloso@yahoo.com.br" TargetMode="External"/><Relationship Id="rId405" Type="http://schemas.openxmlformats.org/officeDocument/2006/relationships/hyperlink" Target="mailto:vivianejmoraes@gmail.com" TargetMode="External"/><Relationship Id="rId26" Type="http://schemas.openxmlformats.org/officeDocument/2006/relationships/hyperlink" Target="mailto:ana_alkmim@yahoo.com.br" TargetMode="External"/><Relationship Id="rId25" Type="http://schemas.openxmlformats.org/officeDocument/2006/relationships/hyperlink" Target="mailto:anapaulagjacome@hotmail.com" TargetMode="External"/><Relationship Id="rId28" Type="http://schemas.openxmlformats.org/officeDocument/2006/relationships/hyperlink" Target="mailto:anderson_schmidt2@hotmail.com" TargetMode="External"/><Relationship Id="rId27" Type="http://schemas.openxmlformats.org/officeDocument/2006/relationships/hyperlink" Target="mailto:ananda_lima@hotmail.com" TargetMode="External"/><Relationship Id="rId400" Type="http://schemas.openxmlformats.org/officeDocument/2006/relationships/hyperlink" Target="mailto:souza.viniciusde@yahoo.com.br" TargetMode="External"/><Relationship Id="rId29" Type="http://schemas.openxmlformats.org/officeDocument/2006/relationships/hyperlink" Target="mailto:andreasc@msn.com" TargetMode="External"/><Relationship Id="rId11" Type="http://schemas.openxmlformats.org/officeDocument/2006/relationships/hyperlink" Target="mailto:alair.maia@hotmail.com" TargetMode="External"/><Relationship Id="rId10" Type="http://schemas.openxmlformats.org/officeDocument/2006/relationships/hyperlink" Target="mailto:adrielle.ufop@gmail.com" TargetMode="External"/><Relationship Id="rId13" Type="http://schemas.openxmlformats.org/officeDocument/2006/relationships/hyperlink" Target="mailto:alancesar@ufop.edu.br" TargetMode="External"/><Relationship Id="rId12" Type="http://schemas.openxmlformats.org/officeDocument/2006/relationships/hyperlink" Target="mailto:acbig@ig.com.br" TargetMode="External"/><Relationship Id="rId15" Type="http://schemas.openxmlformats.org/officeDocument/2006/relationships/hyperlink" Target="mailto:alcylane@prograd.ufop.br" TargetMode="External"/><Relationship Id="rId14" Type="http://schemas.openxmlformats.org/officeDocument/2006/relationships/hyperlink" Target="mailto:alangarciaO@hotmail.com" TargetMode="External"/><Relationship Id="rId17" Type="http://schemas.openxmlformats.org/officeDocument/2006/relationships/hyperlink" Target="mailto:alinekellyufop@gmail.com" TargetMode="External"/><Relationship Id="rId16" Type="http://schemas.openxmlformats.org/officeDocument/2006/relationships/hyperlink" Target="mailto:alcylane@ufop.edu.br" TargetMode="External"/><Relationship Id="rId19" Type="http://schemas.openxmlformats.org/officeDocument/2006/relationships/hyperlink" Target="mailto:alvimar.ambrosio@gmail.com" TargetMode="External"/><Relationship Id="rId18" Type="http://schemas.openxmlformats.org/officeDocument/2006/relationships/hyperlink" Target="mailto:allanboni@hotmail.com" TargetMode="External"/><Relationship Id="rId84" Type="http://schemas.openxmlformats.org/officeDocument/2006/relationships/hyperlink" Target="mailto:daniellerodrigues0002@gmail.com" TargetMode="External"/><Relationship Id="rId83" Type="http://schemas.openxmlformats.org/officeDocument/2006/relationships/hyperlink" Target="mailto:danirosariosantos@yahoo.com.br" TargetMode="External"/><Relationship Id="rId86" Type="http://schemas.openxmlformats.org/officeDocument/2006/relationships/hyperlink" Target="mailto:danilo@dof.ufop.br" TargetMode="External"/><Relationship Id="rId85" Type="http://schemas.openxmlformats.org/officeDocument/2006/relationships/hyperlink" Target="mailto:danilo@dof.ufop.br" TargetMode="External"/><Relationship Id="rId88" Type="http://schemas.openxmlformats.org/officeDocument/2006/relationships/hyperlink" Target="mailto:deboravasconcelosdeoliveira@gmail.com" TargetMode="External"/><Relationship Id="rId87" Type="http://schemas.openxmlformats.org/officeDocument/2006/relationships/hyperlink" Target="mailto:dayana-gudy@yahoo.com.br" TargetMode="External"/><Relationship Id="rId89" Type="http://schemas.openxmlformats.org/officeDocument/2006/relationships/hyperlink" Target="mailto:dwreis@yahoo.com.br" TargetMode="External"/><Relationship Id="rId80" Type="http://schemas.openxmlformats.org/officeDocument/2006/relationships/hyperlink" Target="mailto:daniela.bio@hotmail.com" TargetMode="External"/><Relationship Id="rId82" Type="http://schemas.openxmlformats.org/officeDocument/2006/relationships/hyperlink" Target="mailto:daniela.ufop@gmail.com" TargetMode="External"/><Relationship Id="rId81" Type="http://schemas.openxmlformats.org/officeDocument/2006/relationships/hyperlink" Target="mailto:daniela.bio@hotmail.com" TargetMode="External"/><Relationship Id="rId73" Type="http://schemas.openxmlformats.org/officeDocument/2006/relationships/hyperlink" Target="mailto:daianakatiuscia@sisbin.ufop.br" TargetMode="External"/><Relationship Id="rId72" Type="http://schemas.openxmlformats.org/officeDocument/2006/relationships/hyperlink" Target="mailto:cristina@precam.ufop.br" TargetMode="External"/><Relationship Id="rId75" Type="http://schemas.openxmlformats.org/officeDocument/2006/relationships/hyperlink" Target="mailto:santa_d4@yahoo.com.br" TargetMode="External"/><Relationship Id="rId74" Type="http://schemas.openxmlformats.org/officeDocument/2006/relationships/hyperlink" Target="mailto:day-rossi@hotmail.com" TargetMode="External"/><Relationship Id="rId77" Type="http://schemas.openxmlformats.org/officeDocument/2006/relationships/hyperlink" Target="mailto:danielsantos_852@hotmail.com" TargetMode="External"/><Relationship Id="rId76" Type="http://schemas.openxmlformats.org/officeDocument/2006/relationships/hyperlink" Target="mailto:danielcsu@dof.ufop.br" TargetMode="External"/><Relationship Id="rId79" Type="http://schemas.openxmlformats.org/officeDocument/2006/relationships/hyperlink" Target="mailto:dannyadri@iceb.ufop.br" TargetMode="External"/><Relationship Id="rId78" Type="http://schemas.openxmlformats.org/officeDocument/2006/relationships/hyperlink" Target="mailto:daniel.bicalho@ufop.edu.br" TargetMode="External"/><Relationship Id="rId71" Type="http://schemas.openxmlformats.org/officeDocument/2006/relationships/hyperlink" Target="mailto:tinacarneiros@hotmail.com" TargetMode="External"/><Relationship Id="rId70" Type="http://schemas.openxmlformats.org/officeDocument/2006/relationships/hyperlink" Target="mailto:tinacarneiros@hotmail.com" TargetMode="External"/><Relationship Id="rId62" Type="http://schemas.openxmlformats.org/officeDocument/2006/relationships/hyperlink" Target="mailto:christianne.miranda@gmail.com" TargetMode="External"/><Relationship Id="rId61" Type="http://schemas.openxmlformats.org/officeDocument/2006/relationships/hyperlink" Target="mailto:cesar_hferreira@hotmail.com" TargetMode="External"/><Relationship Id="rId64" Type="http://schemas.openxmlformats.org/officeDocument/2006/relationships/hyperlink" Target="mailto:ssocial.claudia@saude.ufop.br" TargetMode="External"/><Relationship Id="rId63" Type="http://schemas.openxmlformats.org/officeDocument/2006/relationships/hyperlink" Target="mailto:cirommm@yahoo.com.br" TargetMode="External"/><Relationship Id="rId66" Type="http://schemas.openxmlformats.org/officeDocument/2006/relationships/hyperlink" Target="mailto:neiaop@gmail.com" TargetMode="External"/><Relationship Id="rId65" Type="http://schemas.openxmlformats.org/officeDocument/2006/relationships/hyperlink" Target="mailto:neiaop@gmail.com" TargetMode="External"/><Relationship Id="rId68" Type="http://schemas.openxmlformats.org/officeDocument/2006/relationships/hyperlink" Target="mailto:cristianod1987@hotmail.com" TargetMode="External"/><Relationship Id="rId67" Type="http://schemas.openxmlformats.org/officeDocument/2006/relationships/hyperlink" Target="mailto:cristiana.rigueira@proplad.ufop.br" TargetMode="External"/><Relationship Id="rId60" Type="http://schemas.openxmlformats.org/officeDocument/2006/relationships/hyperlink" Target="mailto:cmata43@gmail.com" TargetMode="External"/><Relationship Id="rId69" Type="http://schemas.openxmlformats.org/officeDocument/2006/relationships/hyperlink" Target="mailto:cacampx@yahoo.com.br" TargetMode="External"/><Relationship Id="rId51" Type="http://schemas.openxmlformats.org/officeDocument/2006/relationships/hyperlink" Target="mailto:caionakao@gmail.com" TargetMode="External"/><Relationship Id="rId50" Type="http://schemas.openxmlformats.org/officeDocument/2006/relationships/hyperlink" Target="mailto:betania.dosanjos@yahoo.com.br" TargetMode="External"/><Relationship Id="rId53" Type="http://schemas.openxmlformats.org/officeDocument/2006/relationships/hyperlink" Target="mailto:milla.fr@gmail.com" TargetMode="External"/><Relationship Id="rId52" Type="http://schemas.openxmlformats.org/officeDocument/2006/relationships/hyperlink" Target="mailto:caionakao@gmail.com" TargetMode="External"/><Relationship Id="rId55" Type="http://schemas.openxmlformats.org/officeDocument/2006/relationships/hyperlink" Target="mailto:cadupereira@gmail.com" TargetMode="External"/><Relationship Id="rId54" Type="http://schemas.openxmlformats.org/officeDocument/2006/relationships/hyperlink" Target="mailto:pereira@ufop.br" TargetMode="External"/><Relationship Id="rId57" Type="http://schemas.openxmlformats.org/officeDocument/2006/relationships/hyperlink" Target="mailto:carlosmatosinhos@hotmail.com" TargetMode="External"/><Relationship Id="rId56" Type="http://schemas.openxmlformats.org/officeDocument/2006/relationships/hyperlink" Target="mailto:carlosmag@outlook.com" TargetMode="External"/><Relationship Id="rId59" Type="http://schemas.openxmlformats.org/officeDocument/2006/relationships/hyperlink" Target="mailto:karolrst@yahoo.com.br" TargetMode="External"/><Relationship Id="rId58" Type="http://schemas.openxmlformats.org/officeDocument/2006/relationships/hyperlink" Target="mailto:karolrst@yahoo.com.br" TargetMode="External"/><Relationship Id="rId107" Type="http://schemas.openxmlformats.org/officeDocument/2006/relationships/hyperlink" Target="mailto:elisveiga@turismo.ufop.br" TargetMode="External"/><Relationship Id="rId228" Type="http://schemas.openxmlformats.org/officeDocument/2006/relationships/hyperlink" Target="mailto:lincoln@iceb.ufop.br" TargetMode="External"/><Relationship Id="rId349" Type="http://schemas.openxmlformats.org/officeDocument/2006/relationships/hyperlink" Target="mailto:rodrigocolombini@gmail.com" TargetMode="External"/><Relationship Id="rId106" Type="http://schemas.openxmlformats.org/officeDocument/2006/relationships/hyperlink" Target="mailto:lisaleori@hotmail.com" TargetMode="External"/><Relationship Id="rId227" Type="http://schemas.openxmlformats.org/officeDocument/2006/relationships/hyperlink" Target="mailto:leonardo.ufop@gmail.com" TargetMode="External"/><Relationship Id="rId348" Type="http://schemas.openxmlformats.org/officeDocument/2006/relationships/hyperlink" Target="mailto:rodrigo.sustentabilidade@ufop.br" TargetMode="External"/><Relationship Id="rId105" Type="http://schemas.openxmlformats.org/officeDocument/2006/relationships/hyperlink" Target="mailto:elenicexavier@yahoo.com.br" TargetMode="External"/><Relationship Id="rId226" Type="http://schemas.openxmlformats.org/officeDocument/2006/relationships/hyperlink" Target="mailto:leonardolbn@yahoo.com.br" TargetMode="External"/><Relationship Id="rId347" Type="http://schemas.openxmlformats.org/officeDocument/2006/relationships/hyperlink" Target="mailto:rsviol@hotmail.com" TargetMode="External"/><Relationship Id="rId104" Type="http://schemas.openxmlformats.org/officeDocument/2006/relationships/hyperlink" Target="mailto:elcio.nti@gmail.com" TargetMode="External"/><Relationship Id="rId225" Type="http://schemas.openxmlformats.org/officeDocument/2006/relationships/hyperlink" Target="mailto:leonardo@cefet.edu.br" TargetMode="External"/><Relationship Id="rId346" Type="http://schemas.openxmlformats.org/officeDocument/2006/relationships/hyperlink" Target="mailto:robsonlage@icsa.ufop.br" TargetMode="External"/><Relationship Id="rId109" Type="http://schemas.openxmlformats.org/officeDocument/2006/relationships/hyperlink" Target="mailto:manu5411@yahoo.com.br" TargetMode="External"/><Relationship Id="rId108" Type="http://schemas.openxmlformats.org/officeDocument/2006/relationships/hyperlink" Target="mailto:elizeuassis@gmail.com" TargetMode="External"/><Relationship Id="rId229" Type="http://schemas.openxmlformats.org/officeDocument/2006/relationships/hyperlink" Target="mailto:lindomar@prograd.ufop.br" TargetMode="External"/><Relationship Id="rId220" Type="http://schemas.openxmlformats.org/officeDocument/2006/relationships/hyperlink" Target="mailto:laura@degeo.ufop.br" TargetMode="External"/><Relationship Id="rId341" Type="http://schemas.openxmlformats.org/officeDocument/2006/relationships/hyperlink" Target="mailto:ricardonogueira@iceb.ufop.br" TargetMode="External"/><Relationship Id="rId340" Type="http://schemas.openxmlformats.org/officeDocument/2006/relationships/hyperlink" Target="mailto:renato@dof.ufop.br" TargetMode="External"/><Relationship Id="rId103" Type="http://schemas.openxmlformats.org/officeDocument/2006/relationships/hyperlink" Target="mailto:elcio@nti.ufop.br" TargetMode="External"/><Relationship Id="rId224" Type="http://schemas.openxmlformats.org/officeDocument/2006/relationships/hyperlink" Target="mailto:oespeto@gmail.com" TargetMode="External"/><Relationship Id="rId345" Type="http://schemas.openxmlformats.org/officeDocument/2006/relationships/hyperlink" Target="mailto:robb.carvalho@hotmail.com" TargetMode="External"/><Relationship Id="rId102" Type="http://schemas.openxmlformats.org/officeDocument/2006/relationships/hyperlink" Target="mailto:duevangelista@precam.ufop.br" TargetMode="External"/><Relationship Id="rId223" Type="http://schemas.openxmlformats.org/officeDocument/2006/relationships/hyperlink" Target="mailto:leandropsic@decea.ufop.br" TargetMode="External"/><Relationship Id="rId344" Type="http://schemas.openxmlformats.org/officeDocument/2006/relationships/hyperlink" Target="mailto:betakelly@hotmail.com" TargetMode="External"/><Relationship Id="rId101" Type="http://schemas.openxmlformats.org/officeDocument/2006/relationships/hyperlink" Target="mailto:eduardo@cead.ufop.br" TargetMode="External"/><Relationship Id="rId222" Type="http://schemas.openxmlformats.org/officeDocument/2006/relationships/hyperlink" Target="mailto:lauro@nti.ufop.br" TargetMode="External"/><Relationship Id="rId343" Type="http://schemas.openxmlformats.org/officeDocument/2006/relationships/hyperlink" Target="mailto:betakelly@hotmail.com" TargetMode="External"/><Relationship Id="rId100" Type="http://schemas.openxmlformats.org/officeDocument/2006/relationships/hyperlink" Target="mailto:eduardo@cead.ufop.br" TargetMode="External"/><Relationship Id="rId221" Type="http://schemas.openxmlformats.org/officeDocument/2006/relationships/hyperlink" Target="mailto:lauro_moraes@hotmail.com" TargetMode="External"/><Relationship Id="rId342" Type="http://schemas.openxmlformats.org/officeDocument/2006/relationships/hyperlink" Target="mailto:ricardo_nogueira@oi.com.br" TargetMode="External"/><Relationship Id="rId217" Type="http://schemas.openxmlformats.org/officeDocument/2006/relationships/hyperlink" Target="mailto:karinefcampos@yahoo.com.br" TargetMode="External"/><Relationship Id="rId338" Type="http://schemas.openxmlformats.org/officeDocument/2006/relationships/hyperlink" Target="mailto:renata.rp.iceb@gmail.com" TargetMode="External"/><Relationship Id="rId216" Type="http://schemas.openxmlformats.org/officeDocument/2006/relationships/hyperlink" Target="mailto:kamilla@saude.ufop.br" TargetMode="External"/><Relationship Id="rId337" Type="http://schemas.openxmlformats.org/officeDocument/2006/relationships/hyperlink" Target="mailto:renatarp@iceb.ufop.br" TargetMode="External"/><Relationship Id="rId215" Type="http://schemas.openxmlformats.org/officeDocument/2006/relationships/hyperlink" Target="mailto:juliocbn@yahoo.com.br" TargetMode="External"/><Relationship Id="rId336" Type="http://schemas.openxmlformats.org/officeDocument/2006/relationships/hyperlink" Target="mailto:renataferreira@sisbin.ufop.br" TargetMode="External"/><Relationship Id="rId214" Type="http://schemas.openxmlformats.org/officeDocument/2006/relationships/hyperlink" Target="mailto:julianoramalho@hotmail.com" TargetMode="External"/><Relationship Id="rId335" Type="http://schemas.openxmlformats.org/officeDocument/2006/relationships/hyperlink" Target="mailto:renata_totis@yahoo.com.br" TargetMode="External"/><Relationship Id="rId219" Type="http://schemas.openxmlformats.org/officeDocument/2006/relationships/hyperlink" Target="mailto:keila.bernardes@dof.ufop.br" TargetMode="External"/><Relationship Id="rId218" Type="http://schemas.openxmlformats.org/officeDocument/2006/relationships/hyperlink" Target="mailto:karine@sisbin.ufop.br" TargetMode="External"/><Relationship Id="rId339" Type="http://schemas.openxmlformats.org/officeDocument/2006/relationships/hyperlink" Target="mailto:renato@decat.em.ufop.br" TargetMode="External"/><Relationship Id="rId330" Type="http://schemas.openxmlformats.org/officeDocument/2006/relationships/hyperlink" Target="mailto:reginaldomonteiro@enut.ufop.br" TargetMode="External"/><Relationship Id="rId213" Type="http://schemas.openxmlformats.org/officeDocument/2006/relationships/hyperlink" Target="mailto:juliano.bezerra@ufop.br" TargetMode="External"/><Relationship Id="rId334" Type="http://schemas.openxmlformats.org/officeDocument/2006/relationships/hyperlink" Target="mailto:renanandrade@prograd.ufop.br" TargetMode="External"/><Relationship Id="rId212" Type="http://schemas.openxmlformats.org/officeDocument/2006/relationships/hyperlink" Target="mailto:juliano.bezerra@ufop.br" TargetMode="External"/><Relationship Id="rId333" Type="http://schemas.openxmlformats.org/officeDocument/2006/relationships/hyperlink" Target="mailto:renanandrade@outlook.com" TargetMode="External"/><Relationship Id="rId211" Type="http://schemas.openxmlformats.org/officeDocument/2006/relationships/hyperlink" Target="mailto:juliana@prograd.ufop.br" TargetMode="External"/><Relationship Id="rId332" Type="http://schemas.openxmlformats.org/officeDocument/2006/relationships/hyperlink" Target="mailto:reinaldo.bike@gmail.com" TargetMode="External"/><Relationship Id="rId210" Type="http://schemas.openxmlformats.org/officeDocument/2006/relationships/hyperlink" Target="mailto:jumaabreu@yahoo.com.br" TargetMode="External"/><Relationship Id="rId331" Type="http://schemas.openxmlformats.org/officeDocument/2006/relationships/hyperlink" Target="mailto:reinaldo.bike@gmail.com" TargetMode="External"/><Relationship Id="rId370" Type="http://schemas.openxmlformats.org/officeDocument/2006/relationships/hyperlink" Target="mailto:suelaine@nti.ufop.br" TargetMode="External"/><Relationship Id="rId129" Type="http://schemas.openxmlformats.org/officeDocument/2006/relationships/hyperlink" Target="mailto:fernandaseabra@iceb.ufop.br" TargetMode="External"/><Relationship Id="rId128" Type="http://schemas.openxmlformats.org/officeDocument/2006/relationships/hyperlink" Target="mailto:fernandaseabra@iceb.ufop.br" TargetMode="External"/><Relationship Id="rId249" Type="http://schemas.openxmlformats.org/officeDocument/2006/relationships/hyperlink" Target="mailto:luizgustavo003@yahoo.com.br" TargetMode="External"/><Relationship Id="rId127" Type="http://schemas.openxmlformats.org/officeDocument/2006/relationships/hyperlink" Target="mailto:fernandasantseabra@gmail.com" TargetMode="External"/><Relationship Id="rId248" Type="http://schemas.openxmlformats.org/officeDocument/2006/relationships/hyperlink" Target="mailto:tucha@proad.ufop.br" TargetMode="External"/><Relationship Id="rId369" Type="http://schemas.openxmlformats.org/officeDocument/2006/relationships/hyperlink" Target="mailto:sorayaferreira@sisbin.ufop.br" TargetMode="External"/><Relationship Id="rId126" Type="http://schemas.openxmlformats.org/officeDocument/2006/relationships/hyperlink" Target="mailto:fernadaprigio@hotmail.com" TargetMode="External"/><Relationship Id="rId247" Type="http://schemas.openxmlformats.org/officeDocument/2006/relationships/hyperlink" Target="mailto:dragaoaudit@bol.com.br" TargetMode="External"/><Relationship Id="rId368" Type="http://schemas.openxmlformats.org/officeDocument/2006/relationships/hyperlink" Target="mailto:sonia.marcelino@ufop.edu.br" TargetMode="External"/><Relationship Id="rId121" Type="http://schemas.openxmlformats.org/officeDocument/2006/relationships/hyperlink" Target="mailto:fernandadgj@yahoo.com.br" TargetMode="External"/><Relationship Id="rId242" Type="http://schemas.openxmlformats.org/officeDocument/2006/relationships/hyperlink" Target="mailto:luciano@nti.ufop.br" TargetMode="External"/><Relationship Id="rId363" Type="http://schemas.openxmlformats.org/officeDocument/2006/relationships/hyperlink" Target="mailto:silvianahasrosa@gmail.com" TargetMode="External"/><Relationship Id="rId120" Type="http://schemas.openxmlformats.org/officeDocument/2006/relationships/hyperlink" Target="mailto:felipe_rochagomes@ymail.com" TargetMode="External"/><Relationship Id="rId241" Type="http://schemas.openxmlformats.org/officeDocument/2006/relationships/hyperlink" Target="mailto:lucianamatiasfs@sisbin.ufop.br" TargetMode="External"/><Relationship Id="rId362" Type="http://schemas.openxmlformats.org/officeDocument/2006/relationships/hyperlink" Target="mailto:silvianahas04@bol.com.br" TargetMode="External"/><Relationship Id="rId240" Type="http://schemas.openxmlformats.org/officeDocument/2006/relationships/hyperlink" Target="mailto:luciana@nti.ufop.br" TargetMode="External"/><Relationship Id="rId361" Type="http://schemas.openxmlformats.org/officeDocument/2006/relationships/hyperlink" Target="mailto:sicelo1304@gmail.com" TargetMode="External"/><Relationship Id="rId360" Type="http://schemas.openxmlformats.org/officeDocument/2006/relationships/hyperlink" Target="mailto:sicelo13@yahoo.com.br" TargetMode="External"/><Relationship Id="rId125" Type="http://schemas.openxmlformats.org/officeDocument/2006/relationships/hyperlink" Target="mailto:fernadaprigio@hotmail.com" TargetMode="External"/><Relationship Id="rId246" Type="http://schemas.openxmlformats.org/officeDocument/2006/relationships/hyperlink" Target="mailto:macaluca@oi.com.br" TargetMode="External"/><Relationship Id="rId367" Type="http://schemas.openxmlformats.org/officeDocument/2006/relationships/hyperlink" Target="mailto:sonia@sisbin.ufop.br" TargetMode="External"/><Relationship Id="rId124" Type="http://schemas.openxmlformats.org/officeDocument/2006/relationships/hyperlink" Target="mailto:nanda.mf@gmail.com" TargetMode="External"/><Relationship Id="rId245" Type="http://schemas.openxmlformats.org/officeDocument/2006/relationships/hyperlink" Target="mailto:lhmineiro@hotmail.com" TargetMode="External"/><Relationship Id="rId366" Type="http://schemas.openxmlformats.org/officeDocument/2006/relationships/hyperlink" Target="mailto:admed.icea@ufop.edu.br" TargetMode="External"/><Relationship Id="rId123" Type="http://schemas.openxmlformats.org/officeDocument/2006/relationships/hyperlink" Target="mailto:nanda.mg@gmail.com" TargetMode="External"/><Relationship Id="rId244" Type="http://schemas.openxmlformats.org/officeDocument/2006/relationships/hyperlink" Target="mailto:lucineadesouza@gmail.com" TargetMode="External"/><Relationship Id="rId365" Type="http://schemas.openxmlformats.org/officeDocument/2006/relationships/hyperlink" Target="mailto:srcaixeta@gmail.com" TargetMode="External"/><Relationship Id="rId122" Type="http://schemas.openxmlformats.org/officeDocument/2006/relationships/hyperlink" Target="mailto:diretoria.emed@ufop.edu.br" TargetMode="External"/><Relationship Id="rId243" Type="http://schemas.openxmlformats.org/officeDocument/2006/relationships/hyperlink" Target="mailto:lucijf@yahoo.com.br" TargetMode="External"/><Relationship Id="rId364" Type="http://schemas.openxmlformats.org/officeDocument/2006/relationships/hyperlink" Target="mailto:silvia@icea.ufop.br" TargetMode="External"/><Relationship Id="rId95" Type="http://schemas.openxmlformats.org/officeDocument/2006/relationships/hyperlink" Target="mailto:edmarcoelho@geotecnia.em.ufop.br" TargetMode="External"/><Relationship Id="rId94" Type="http://schemas.openxmlformats.org/officeDocument/2006/relationships/hyperlink" Target="mailto:edirley_inf@hotmail.com" TargetMode="External"/><Relationship Id="rId97" Type="http://schemas.openxmlformats.org/officeDocument/2006/relationships/hyperlink" Target="mailto:edson@nti.ufop.br" TargetMode="External"/><Relationship Id="rId96" Type="http://schemas.openxmlformats.org/officeDocument/2006/relationships/hyperlink" Target="mailto:edmars58@yahoo.com.br" TargetMode="External"/><Relationship Id="rId99" Type="http://schemas.openxmlformats.org/officeDocument/2006/relationships/hyperlink" Target="mailto:duandrews@gmail.com" TargetMode="External"/><Relationship Id="rId98" Type="http://schemas.openxmlformats.org/officeDocument/2006/relationships/hyperlink" Target="mailto:edson@demul.ufop.br" TargetMode="External"/><Relationship Id="rId91" Type="http://schemas.openxmlformats.org/officeDocument/2006/relationships/hyperlink" Target="mailto:diogenes_viegas@ymail.com" TargetMode="External"/><Relationship Id="rId90" Type="http://schemas.openxmlformats.org/officeDocument/2006/relationships/hyperlink" Target="mailto:denise@precam.ufop.br" TargetMode="External"/><Relationship Id="rId93" Type="http://schemas.openxmlformats.org/officeDocument/2006/relationships/hyperlink" Target="mailto:ppgem@yahoo.com.br" TargetMode="External"/><Relationship Id="rId92" Type="http://schemas.openxmlformats.org/officeDocument/2006/relationships/hyperlink" Target="mailto:djalmanut@oi.com.br" TargetMode="External"/><Relationship Id="rId118" Type="http://schemas.openxmlformats.org/officeDocument/2006/relationships/hyperlink" Target="mailto:felipecazeca@sisbin.ufop.br" TargetMode="External"/><Relationship Id="rId239" Type="http://schemas.openxmlformats.org/officeDocument/2006/relationships/hyperlink" Target="mailto:luciana@reitoria.ufop.br" TargetMode="External"/><Relationship Id="rId117" Type="http://schemas.openxmlformats.org/officeDocument/2006/relationships/hyperlink" Target="mailto:engfagner@gmail.com" TargetMode="External"/><Relationship Id="rId238" Type="http://schemas.openxmlformats.org/officeDocument/2006/relationships/hyperlink" Target="mailto:ludaletras@yahoo.com.br" TargetMode="External"/><Relationship Id="rId359" Type="http://schemas.openxmlformats.org/officeDocument/2006/relationships/hyperlink" Target="mailto:cedufop@ufop.br" TargetMode="External"/><Relationship Id="rId116" Type="http://schemas.openxmlformats.org/officeDocument/2006/relationships/hyperlink" Target="mailto:fabio@decea.ufop.br" TargetMode="External"/><Relationship Id="rId237" Type="http://schemas.openxmlformats.org/officeDocument/2006/relationships/hyperlink" Target="mailto:almeidalucas.bh@gmail.com" TargetMode="External"/><Relationship Id="rId358" Type="http://schemas.openxmlformats.org/officeDocument/2006/relationships/hyperlink" Target="mailto:savio@nti.ufop.br" TargetMode="External"/><Relationship Id="rId115" Type="http://schemas.openxmlformats.org/officeDocument/2006/relationships/hyperlink" Target="mailto:fabioluiz.ufop@hotmail.com" TargetMode="External"/><Relationship Id="rId236" Type="http://schemas.openxmlformats.org/officeDocument/2006/relationships/hyperlink" Target="mailto:lucasgomes.bh@ibest.com.br" TargetMode="External"/><Relationship Id="rId357" Type="http://schemas.openxmlformats.org/officeDocument/2006/relationships/hyperlink" Target="mailto:salvadorgs.uabadm@cead.ufop.br" TargetMode="External"/><Relationship Id="rId119" Type="http://schemas.openxmlformats.org/officeDocument/2006/relationships/hyperlink" Target="mailto:felipefm@icsa.ufop.br" TargetMode="External"/><Relationship Id="rId110" Type="http://schemas.openxmlformats.org/officeDocument/2006/relationships/hyperlink" Target="mailto:eron@dof.ufop.br" TargetMode="External"/><Relationship Id="rId231" Type="http://schemas.openxmlformats.org/officeDocument/2006/relationships/hyperlink" Target="mailto:alisotins@hotmail.com.br" TargetMode="External"/><Relationship Id="rId352" Type="http://schemas.openxmlformats.org/officeDocument/2006/relationships/hyperlink" Target="mailto:maximilianferraz@hotmail.com" TargetMode="External"/><Relationship Id="rId230" Type="http://schemas.openxmlformats.org/officeDocument/2006/relationships/hyperlink" Target="mailto:lorenaufop@gmail.com" TargetMode="External"/><Relationship Id="rId351" Type="http://schemas.openxmlformats.org/officeDocument/2006/relationships/hyperlink" Target="mailto:rodrigo.chagas@ufop.edu.br" TargetMode="External"/><Relationship Id="rId350" Type="http://schemas.openxmlformats.org/officeDocument/2006/relationships/hyperlink" Target="mailto:rodrigo@dof.ufop.br" TargetMode="External"/><Relationship Id="rId114" Type="http://schemas.openxmlformats.org/officeDocument/2006/relationships/hyperlink" Target="mailto:fabioluiz.ufop@hotmail.com" TargetMode="External"/><Relationship Id="rId235" Type="http://schemas.openxmlformats.org/officeDocument/2006/relationships/hyperlink" Target="mailto:lucas.reis.escv.ufop@gmail.com" TargetMode="External"/><Relationship Id="rId356" Type="http://schemas.openxmlformats.org/officeDocument/2006/relationships/hyperlink" Target="mailto:sabrina@prace.ufop.br" TargetMode="External"/><Relationship Id="rId113" Type="http://schemas.openxmlformats.org/officeDocument/2006/relationships/hyperlink" Target="mailto:fabiano@nti.ufop.br" TargetMode="External"/><Relationship Id="rId234" Type="http://schemas.openxmlformats.org/officeDocument/2006/relationships/hyperlink" Target="mailto:lucasspeto@yahoo.com.br" TargetMode="External"/><Relationship Id="rId355" Type="http://schemas.openxmlformats.org/officeDocument/2006/relationships/hyperlink" Target="mailto:rubensmodesto@iceb.ufop.br" TargetMode="External"/><Relationship Id="rId112" Type="http://schemas.openxmlformats.org/officeDocument/2006/relationships/hyperlink" Target="mailto:evertonpm.producao88@gmail.com" TargetMode="External"/><Relationship Id="rId233" Type="http://schemas.openxmlformats.org/officeDocument/2006/relationships/hyperlink" Target="mailto:luana@proad.ufop.br" TargetMode="External"/><Relationship Id="rId354" Type="http://schemas.openxmlformats.org/officeDocument/2006/relationships/hyperlink" Target="mailto:rosimar@dof.ufop.br" TargetMode="External"/><Relationship Id="rId111" Type="http://schemas.openxmlformats.org/officeDocument/2006/relationships/hyperlink" Target="mailto:essevalter@sisbin.ufop.br" TargetMode="External"/><Relationship Id="rId232" Type="http://schemas.openxmlformats.org/officeDocument/2006/relationships/hyperlink" Target="mailto:luanaapedroso2@gmail.com" TargetMode="External"/><Relationship Id="rId353" Type="http://schemas.openxmlformats.org/officeDocument/2006/relationships/hyperlink" Target="mailto:ronildoapro@nti.ufop.br" TargetMode="External"/><Relationship Id="rId305" Type="http://schemas.openxmlformats.org/officeDocument/2006/relationships/hyperlink" Target="mailto:pcapelari@yahoo.com.br" TargetMode="External"/><Relationship Id="rId304" Type="http://schemas.openxmlformats.org/officeDocument/2006/relationships/hyperlink" Target="mailto:paganini_verdi@hotmail.com" TargetMode="External"/><Relationship Id="rId303" Type="http://schemas.openxmlformats.org/officeDocument/2006/relationships/hyperlink" Target="mailto:pablohkc@gmail.com" TargetMode="External"/><Relationship Id="rId302" Type="http://schemas.openxmlformats.org/officeDocument/2006/relationships/hyperlink" Target="mailto:nilsonricardoaraujo@yahoo.com.br" TargetMode="External"/><Relationship Id="rId309" Type="http://schemas.openxmlformats.org/officeDocument/2006/relationships/hyperlink" Target="mailto:pc_freitas@yahoo.com.br" TargetMode="External"/><Relationship Id="rId308" Type="http://schemas.openxmlformats.org/officeDocument/2006/relationships/hyperlink" Target="mailto:pcdamata@hotmail.com" TargetMode="External"/><Relationship Id="rId307" Type="http://schemas.openxmlformats.org/officeDocument/2006/relationships/hyperlink" Target="mailto:psipatricia@yahoo.com.br" TargetMode="External"/><Relationship Id="rId306" Type="http://schemas.openxmlformats.org/officeDocument/2006/relationships/hyperlink" Target="mailto:patricia@precam.ufop.br" TargetMode="External"/><Relationship Id="rId301" Type="http://schemas.openxmlformats.org/officeDocument/2006/relationships/hyperlink" Target="mailto:neymar@precam.ufop.br" TargetMode="External"/><Relationship Id="rId300" Type="http://schemas.openxmlformats.org/officeDocument/2006/relationships/hyperlink" Target="mailto:nelmer.ufop@gmail.com" TargetMode="External"/><Relationship Id="rId415" Type="http://schemas.openxmlformats.org/officeDocument/2006/relationships/hyperlink" Target="mailto:zenobio@proad.ufop.br" TargetMode="External"/><Relationship Id="rId414" Type="http://schemas.openxmlformats.org/officeDocument/2006/relationships/hyperlink" Target="mailto:yurikra@yahoo.com.br" TargetMode="External"/><Relationship Id="rId413" Type="http://schemas.openxmlformats.org/officeDocument/2006/relationships/hyperlink" Target="mailto:willian@dof.ufop.br" TargetMode="External"/><Relationship Id="rId412" Type="http://schemas.openxmlformats.org/officeDocument/2006/relationships/hyperlink" Target="mailto:wlg974@gmail.com" TargetMode="External"/><Relationship Id="rId417" Type="http://schemas.openxmlformats.org/officeDocument/2006/relationships/vmlDrawing" Target="../drawings/vmlDrawing2.vml"/><Relationship Id="rId416" Type="http://schemas.openxmlformats.org/officeDocument/2006/relationships/drawing" Target="../drawings/drawing3.xml"/><Relationship Id="rId411" Type="http://schemas.openxmlformats.org/officeDocument/2006/relationships/hyperlink" Target="mailto:wandiclecia@yahoo.com.br" TargetMode="External"/><Relationship Id="rId410" Type="http://schemas.openxmlformats.org/officeDocument/2006/relationships/hyperlink" Target="mailto:wandiclecia@yahoo.com.br" TargetMode="External"/><Relationship Id="rId206" Type="http://schemas.openxmlformats.org/officeDocument/2006/relationships/hyperlink" Target="mailto:josino@nupeb.ufop.br" TargetMode="External"/><Relationship Id="rId327" Type="http://schemas.openxmlformats.org/officeDocument/2006/relationships/hyperlink" Target="mailto:reassenco@gmail.com" TargetMode="External"/><Relationship Id="rId205" Type="http://schemas.openxmlformats.org/officeDocument/2006/relationships/hyperlink" Target="mailto:psicologia.joseane@saude.ufop.br" TargetMode="External"/><Relationship Id="rId326" Type="http://schemas.openxmlformats.org/officeDocument/2006/relationships/hyperlink" Target="mailto:regianeguimaraes22@yahoo.com.br" TargetMode="External"/><Relationship Id="rId204" Type="http://schemas.openxmlformats.org/officeDocument/2006/relationships/hyperlink" Target="mailto:joseluizsjr@gmail.com" TargetMode="External"/><Relationship Id="rId325" Type="http://schemas.openxmlformats.org/officeDocument/2006/relationships/hyperlink" Target="mailto:regiane.uabmat@cead.ufop.br" TargetMode="External"/><Relationship Id="rId203" Type="http://schemas.openxmlformats.org/officeDocument/2006/relationships/hyperlink" Target="mailto:joseluizsjr@gmail.com" TargetMode="External"/><Relationship Id="rId324" Type="http://schemas.openxmlformats.org/officeDocument/2006/relationships/hyperlink" Target="mailto:raphabarcelos@icsa.ufop.br" TargetMode="External"/><Relationship Id="rId209" Type="http://schemas.openxmlformats.org/officeDocument/2006/relationships/hyperlink" Target="mailto:psicologia.juliana@prace.ufop.br" TargetMode="External"/><Relationship Id="rId208" Type="http://schemas.openxmlformats.org/officeDocument/2006/relationships/hyperlink" Target="mailto:juarantes_op@hotmail.com" TargetMode="External"/><Relationship Id="rId329" Type="http://schemas.openxmlformats.org/officeDocument/2006/relationships/hyperlink" Target="mailto:reginaldo@dof.ufop.br" TargetMode="External"/><Relationship Id="rId207" Type="http://schemas.openxmlformats.org/officeDocument/2006/relationships/hyperlink" Target="mailto:lucas.jucileide@gmail.com" TargetMode="External"/><Relationship Id="rId328" Type="http://schemas.openxmlformats.org/officeDocument/2006/relationships/hyperlink" Target="mailto:reassenco@gmail.com" TargetMode="External"/><Relationship Id="rId202" Type="http://schemas.openxmlformats.org/officeDocument/2006/relationships/hyperlink" Target="mailto:zesilva@proad.ufop.br" TargetMode="External"/><Relationship Id="rId323" Type="http://schemas.openxmlformats.org/officeDocument/2006/relationships/hyperlink" Target="mailto:rafaelxavier@icsa.ufop.br" TargetMode="External"/><Relationship Id="rId201" Type="http://schemas.openxmlformats.org/officeDocument/2006/relationships/hyperlink" Target="mailto:j.augusto@precam.ufop.br" TargetMode="External"/><Relationship Id="rId322" Type="http://schemas.openxmlformats.org/officeDocument/2006/relationships/hyperlink" Target="mailto:rafael@nti.ufop.br" TargetMode="External"/><Relationship Id="rId200" Type="http://schemas.openxmlformats.org/officeDocument/2006/relationships/hyperlink" Target="mailto:jose.antonio.sillos@gmail.com" TargetMode="External"/><Relationship Id="rId321" Type="http://schemas.openxmlformats.org/officeDocument/2006/relationships/hyperlink" Target="mailto:rafaelff@ufop.edu.br" TargetMode="External"/><Relationship Id="rId320" Type="http://schemas.openxmlformats.org/officeDocument/2006/relationships/hyperlink" Target="mailto:rafaelff@proad.ufop.br" TargetMode="External"/><Relationship Id="rId316" Type="http://schemas.openxmlformats.org/officeDocument/2006/relationships/hyperlink" Target="mailto:pedrotils@ufop.edu.br" TargetMode="External"/><Relationship Id="rId315" Type="http://schemas.openxmlformats.org/officeDocument/2006/relationships/hyperlink" Target="mailto:pedrotils@prograd.ufop.br" TargetMode="External"/><Relationship Id="rId314" Type="http://schemas.openxmlformats.org/officeDocument/2006/relationships/hyperlink" Target="mailto:pedro.alves@ufop.edu.br" TargetMode="External"/><Relationship Id="rId313" Type="http://schemas.openxmlformats.org/officeDocument/2006/relationships/hyperlink" Target="mailto:pedrohenrique@iceb.ufop.br" TargetMode="External"/><Relationship Id="rId319" Type="http://schemas.openxmlformats.org/officeDocument/2006/relationships/hyperlink" Target="mailto:rafaelbrasilm@ufop.edu.br" TargetMode="External"/><Relationship Id="rId318" Type="http://schemas.openxmlformats.org/officeDocument/2006/relationships/hyperlink" Target="mailto:rafael.augusto@em.ufop.br" TargetMode="External"/><Relationship Id="rId317" Type="http://schemas.openxmlformats.org/officeDocument/2006/relationships/hyperlink" Target="mailto:quenia.tomaz@gmail.com" TargetMode="External"/><Relationship Id="rId312" Type="http://schemas.openxmlformats.org/officeDocument/2006/relationships/hyperlink" Target="mailto:pedro-henrique-dias@hotmail.com" TargetMode="External"/><Relationship Id="rId311" Type="http://schemas.openxmlformats.org/officeDocument/2006/relationships/hyperlink" Target="mailto:pedro@ufop.edu.br" TargetMode="External"/><Relationship Id="rId310" Type="http://schemas.openxmlformats.org/officeDocument/2006/relationships/hyperlink" Target="mailto:pedro@aci.ufop.br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42.57"/>
    <col customWidth="1" min="2" max="2" width="9.86"/>
    <col customWidth="1" min="3" max="3" width="35.14"/>
    <col customWidth="1" min="4" max="4" width="14.86"/>
    <col customWidth="1" min="5" max="5" width="31.0"/>
    <col customWidth="1" hidden="1" min="6" max="10" width="8.86"/>
    <col customWidth="1" hidden="1" min="11" max="24" width="9.14"/>
  </cols>
  <sheetData>
    <row r="1">
      <c r="A1" s="1"/>
      <c r="B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>
      <c r="A3" s="6" t="s">
        <v>6</v>
      </c>
      <c r="B3" s="7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>
      <c r="A4" s="5" t="s">
        <v>7</v>
      </c>
      <c r="B4" s="10">
        <v>1339832.0</v>
      </c>
      <c r="C4" s="11" t="s">
        <v>8</v>
      </c>
      <c r="D4" s="11" t="s">
        <v>9</v>
      </c>
      <c r="E4" s="11" t="s">
        <v>10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>
      <c r="A5" s="5" t="s">
        <v>11</v>
      </c>
      <c r="B5" s="12">
        <v>3077228.0</v>
      </c>
      <c r="C5" s="13" t="s">
        <v>12</v>
      </c>
      <c r="D5" s="13" t="s">
        <v>13</v>
      </c>
      <c r="E5" s="13" t="s">
        <v>14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>
      <c r="A6" s="5" t="s">
        <v>15</v>
      </c>
      <c r="B6" s="12">
        <v>1697835.0</v>
      </c>
      <c r="C6" s="12" t="s">
        <v>16</v>
      </c>
      <c r="D6" s="14" t="s">
        <v>13</v>
      </c>
      <c r="E6" s="14" t="s">
        <v>10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>
      <c r="A7" s="5" t="s">
        <v>17</v>
      </c>
      <c r="B7" s="12">
        <v>2319574.0</v>
      </c>
      <c r="C7" s="12" t="s">
        <v>18</v>
      </c>
      <c r="D7" s="14" t="s">
        <v>13</v>
      </c>
      <c r="E7" s="14" t="s">
        <v>19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>
      <c r="A8" s="5" t="s">
        <v>20</v>
      </c>
      <c r="B8" s="16">
        <v>3270306.0</v>
      </c>
      <c r="C8" s="5" t="s">
        <v>21</v>
      </c>
      <c r="D8" s="5" t="s">
        <v>13</v>
      </c>
      <c r="E8" s="17" t="s">
        <v>22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>
      <c r="A9" s="5" t="s">
        <v>23</v>
      </c>
      <c r="B9" s="12">
        <v>1185360.0</v>
      </c>
      <c r="C9" s="12" t="s">
        <v>24</v>
      </c>
      <c r="D9" s="14" t="s">
        <v>13</v>
      </c>
      <c r="E9" s="18" t="s">
        <v>25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>
      <c r="A10" s="5" t="s">
        <v>26</v>
      </c>
      <c r="B10" s="10">
        <v>1644166.0</v>
      </c>
      <c r="C10" s="12" t="s">
        <v>27</v>
      </c>
      <c r="D10" s="11" t="s">
        <v>28</v>
      </c>
      <c r="E10" s="11" t="s">
        <v>29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>
      <c r="A11" s="5" t="s">
        <v>30</v>
      </c>
      <c r="B11" s="10">
        <v>2391258.0</v>
      </c>
      <c r="C11" s="11" t="s">
        <v>31</v>
      </c>
      <c r="D11" s="11" t="s">
        <v>13</v>
      </c>
      <c r="E11" s="11" t="s">
        <v>32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>
      <c r="A12" s="5" t="s">
        <v>33</v>
      </c>
      <c r="B12" s="12">
        <v>1781155.0</v>
      </c>
      <c r="C12" s="12" t="s">
        <v>34</v>
      </c>
      <c r="D12" s="14" t="s">
        <v>9</v>
      </c>
      <c r="E12" s="14" t="s">
        <v>35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>
      <c r="A13" s="5" t="s">
        <v>36</v>
      </c>
      <c r="B13" s="16">
        <v>1306917.0</v>
      </c>
      <c r="C13" s="5" t="s">
        <v>18</v>
      </c>
      <c r="D13" s="5" t="s">
        <v>9</v>
      </c>
      <c r="E13" s="17" t="s">
        <v>37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>
      <c r="A14" s="5" t="s">
        <v>38</v>
      </c>
      <c r="B14" s="16">
        <v>1615779.0</v>
      </c>
      <c r="C14" s="5" t="s">
        <v>18</v>
      </c>
      <c r="D14" s="5" t="s">
        <v>9</v>
      </c>
      <c r="E14" s="17" t="s">
        <v>39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>
      <c r="A15" s="5" t="s">
        <v>40</v>
      </c>
      <c r="B15" s="10">
        <v>1778816.0</v>
      </c>
      <c r="C15" s="11" t="s">
        <v>18</v>
      </c>
      <c r="D15" s="11" t="s">
        <v>9</v>
      </c>
      <c r="E15" s="11" t="s">
        <v>41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>
      <c r="A16" s="5" t="s">
        <v>42</v>
      </c>
      <c r="B16" s="10">
        <v>3432442.0</v>
      </c>
      <c r="C16" s="11" t="s">
        <v>43</v>
      </c>
      <c r="D16" s="11" t="s">
        <v>44</v>
      </c>
      <c r="E16" s="11" t="s">
        <v>45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>
      <c r="A17" s="5" t="s">
        <v>46</v>
      </c>
      <c r="B17" s="12">
        <v>1399488.0</v>
      </c>
      <c r="C17" s="12" t="s">
        <v>47</v>
      </c>
      <c r="D17" s="14" t="s">
        <v>9</v>
      </c>
      <c r="E17" s="14" t="s">
        <v>48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>
      <c r="A18" s="5" t="s">
        <v>49</v>
      </c>
      <c r="B18" s="12">
        <v>1610802.0</v>
      </c>
      <c r="C18" s="18" t="s">
        <v>50</v>
      </c>
      <c r="D18" s="18" t="s">
        <v>13</v>
      </c>
      <c r="E18" s="14" t="s">
        <v>39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>
      <c r="A19" s="5" t="s">
        <v>51</v>
      </c>
      <c r="B19" s="10">
        <v>1648814.0</v>
      </c>
      <c r="C19" s="11" t="s">
        <v>52</v>
      </c>
      <c r="D19" s="11" t="s">
        <v>13</v>
      </c>
      <c r="E19" s="11" t="s">
        <v>53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>
      <c r="A20" s="5" t="s">
        <v>54</v>
      </c>
      <c r="B20" s="19">
        <v>1616232.0</v>
      </c>
      <c r="C20" s="18" t="s">
        <v>18</v>
      </c>
      <c r="D20" s="18" t="s">
        <v>9</v>
      </c>
      <c r="E20" s="14" t="s">
        <v>39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>
      <c r="A21" s="5" t="s">
        <v>55</v>
      </c>
      <c r="B21" s="20">
        <v>1474693.0</v>
      </c>
      <c r="C21" s="17" t="s">
        <v>56</v>
      </c>
      <c r="D21" s="17" t="s">
        <v>13</v>
      </c>
      <c r="E21" s="17" t="s">
        <v>57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>
      <c r="A22" s="5" t="s">
        <v>58</v>
      </c>
      <c r="B22" s="12">
        <v>2090821.0</v>
      </c>
      <c r="C22" s="18" t="s">
        <v>18</v>
      </c>
      <c r="D22" s="18" t="s">
        <v>9</v>
      </c>
      <c r="E22" s="18" t="s">
        <v>59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>
      <c r="A23" s="5" t="s">
        <v>60</v>
      </c>
      <c r="B23" s="12">
        <v>1748026.0</v>
      </c>
      <c r="C23" s="18" t="s">
        <v>61</v>
      </c>
      <c r="D23" s="18" t="s">
        <v>9</v>
      </c>
      <c r="E23" s="18" t="s">
        <v>37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>
      <c r="A24" s="5" t="s">
        <v>62</v>
      </c>
      <c r="B24" s="10">
        <v>2861167.0</v>
      </c>
      <c r="C24" s="11" t="s">
        <v>63</v>
      </c>
      <c r="D24" s="11" t="s">
        <v>13</v>
      </c>
      <c r="E24" s="17" t="s">
        <v>57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>
      <c r="A25" s="5" t="s">
        <v>64</v>
      </c>
      <c r="B25" s="12">
        <v>3081378.0</v>
      </c>
      <c r="C25" s="18" t="s">
        <v>65</v>
      </c>
      <c r="D25" s="18" t="s">
        <v>13</v>
      </c>
      <c r="E25" s="18" t="s">
        <v>66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>
      <c r="A26" s="5" t="s">
        <v>67</v>
      </c>
      <c r="B26" s="12">
        <v>1223253.0</v>
      </c>
      <c r="C26" s="12" t="s">
        <v>68</v>
      </c>
      <c r="D26" s="14" t="s">
        <v>9</v>
      </c>
      <c r="E26" s="14" t="s">
        <v>69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>
      <c r="A27" s="5" t="s">
        <v>70</v>
      </c>
      <c r="B27" s="10">
        <v>3442846.0</v>
      </c>
      <c r="C27" s="11" t="s">
        <v>18</v>
      </c>
      <c r="D27" s="11" t="s">
        <v>13</v>
      </c>
      <c r="E27" s="11" t="s">
        <v>71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>
      <c r="A28" s="5" t="s">
        <v>72</v>
      </c>
      <c r="B28" s="12">
        <v>2040342.0</v>
      </c>
      <c r="C28" s="12" t="s">
        <v>73</v>
      </c>
      <c r="D28" s="14" t="s">
        <v>9</v>
      </c>
      <c r="E28" s="14" t="s">
        <v>74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>
      <c r="A29" s="5" t="s">
        <v>75</v>
      </c>
      <c r="B29" s="10">
        <v>3447223.0</v>
      </c>
      <c r="C29" s="11" t="s">
        <v>76</v>
      </c>
      <c r="D29" s="11" t="s">
        <v>13</v>
      </c>
      <c r="E29" s="11" t="s">
        <v>77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>
      <c r="A30" s="5" t="s">
        <v>78</v>
      </c>
      <c r="B30" s="10">
        <v>1615507.0</v>
      </c>
      <c r="C30" s="11" t="s">
        <v>18</v>
      </c>
      <c r="D30" s="11" t="s">
        <v>28</v>
      </c>
      <c r="E30" s="11" t="s">
        <v>57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>
      <c r="A31" s="5" t="s">
        <v>79</v>
      </c>
      <c r="B31" s="10">
        <v>3214746.0</v>
      </c>
      <c r="C31" s="11" t="s">
        <v>80</v>
      </c>
      <c r="D31" s="11" t="s">
        <v>13</v>
      </c>
      <c r="E31" s="11" t="s">
        <v>81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>
      <c r="A32" s="5" t="s">
        <v>82</v>
      </c>
      <c r="B32" s="16">
        <v>2041740.0</v>
      </c>
      <c r="C32" s="5" t="s">
        <v>34</v>
      </c>
      <c r="D32" s="5" t="s">
        <v>13</v>
      </c>
      <c r="E32" s="17" t="s">
        <v>83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>
      <c r="A33" s="5" t="s">
        <v>84</v>
      </c>
      <c r="B33" s="21" t="s">
        <v>85</v>
      </c>
      <c r="C33" s="12" t="s">
        <v>18</v>
      </c>
      <c r="D33" s="14" t="s">
        <v>28</v>
      </c>
      <c r="E33" s="14" t="s">
        <v>86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>
      <c r="A34" s="5" t="s">
        <v>87</v>
      </c>
      <c r="B34" s="12">
        <v>2324509.0</v>
      </c>
      <c r="C34" s="12" t="s">
        <v>18</v>
      </c>
      <c r="D34" s="14" t="s">
        <v>13</v>
      </c>
      <c r="E34" s="14" t="s">
        <v>57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>
      <c r="A35" s="5" t="s">
        <v>88</v>
      </c>
      <c r="B35" s="12">
        <v>2230340.0</v>
      </c>
      <c r="C35" s="12" t="s">
        <v>89</v>
      </c>
      <c r="D35" s="14" t="s">
        <v>28</v>
      </c>
      <c r="E35" s="14" t="s">
        <v>77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>
      <c r="A36" s="5" t="s">
        <v>90</v>
      </c>
      <c r="B36" s="22" t="s">
        <v>91</v>
      </c>
      <c r="C36" s="17" t="s">
        <v>92</v>
      </c>
      <c r="D36" s="17" t="s">
        <v>28</v>
      </c>
      <c r="E36" s="23" t="s">
        <v>93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>
      <c r="A37" s="5" t="s">
        <v>94</v>
      </c>
      <c r="B37" s="20">
        <v>1658926.0</v>
      </c>
      <c r="C37" s="17" t="s">
        <v>27</v>
      </c>
      <c r="D37" s="17" t="s">
        <v>13</v>
      </c>
      <c r="E37" s="17" t="s">
        <v>95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>
      <c r="A38" s="5" t="s">
        <v>96</v>
      </c>
      <c r="B38" s="16">
        <v>3064111.0</v>
      </c>
      <c r="C38" s="16" t="s">
        <v>97</v>
      </c>
      <c r="D38" s="24" t="s">
        <v>9</v>
      </c>
      <c r="E38" s="25" t="s">
        <v>98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>
      <c r="A39" s="5" t="s">
        <v>99</v>
      </c>
      <c r="B39" s="16">
        <v>1811008.0</v>
      </c>
      <c r="C39" s="16" t="s">
        <v>100</v>
      </c>
      <c r="D39" s="24" t="s">
        <v>9</v>
      </c>
      <c r="E39" s="24" t="s">
        <v>101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>
      <c r="A40" s="5" t="s">
        <v>102</v>
      </c>
      <c r="B40" s="16">
        <v>1732362.0</v>
      </c>
      <c r="C40" s="16" t="s">
        <v>65</v>
      </c>
      <c r="D40" s="24" t="s">
        <v>44</v>
      </c>
      <c r="E40" s="24" t="s">
        <v>103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>
      <c r="A41" s="5" t="s">
        <v>104</v>
      </c>
      <c r="B41" s="10">
        <v>3434066.0</v>
      </c>
      <c r="C41" s="11" t="s">
        <v>105</v>
      </c>
      <c r="D41" s="11" t="s">
        <v>28</v>
      </c>
      <c r="E41" s="11" t="s">
        <v>106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>
      <c r="A42" s="26" t="s">
        <v>107</v>
      </c>
      <c r="B42" s="12" t="s">
        <v>108</v>
      </c>
      <c r="C42" s="12" t="s">
        <v>109</v>
      </c>
      <c r="D42" s="14" t="s">
        <v>9</v>
      </c>
      <c r="E42" s="25" t="s">
        <v>110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>
      <c r="A43" s="5" t="s">
        <v>111</v>
      </c>
      <c r="B43" s="27" t="s">
        <v>112</v>
      </c>
      <c r="C43" s="11" t="s">
        <v>56</v>
      </c>
      <c r="D43" s="11" t="s">
        <v>13</v>
      </c>
      <c r="E43" s="11" t="s">
        <v>57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>
      <c r="A44" s="5" t="s">
        <v>113</v>
      </c>
      <c r="B44" s="12">
        <v>2230681.0</v>
      </c>
      <c r="C44" s="12" t="s">
        <v>65</v>
      </c>
      <c r="D44" s="14" t="s">
        <v>13</v>
      </c>
      <c r="E44" s="14" t="s">
        <v>77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>
      <c r="A45" s="5" t="s">
        <v>114</v>
      </c>
      <c r="B45" s="12">
        <v>2728971.0</v>
      </c>
      <c r="C45" s="12" t="s">
        <v>56</v>
      </c>
      <c r="D45" s="14" t="s">
        <v>9</v>
      </c>
      <c r="E45" s="14" t="s">
        <v>10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>
      <c r="A46" s="5" t="s">
        <v>115</v>
      </c>
      <c r="B46" s="12">
        <v>1756424.0</v>
      </c>
      <c r="C46" s="12" t="s">
        <v>116</v>
      </c>
      <c r="D46" s="14" t="s">
        <v>9</v>
      </c>
      <c r="E46" s="14" t="s">
        <v>39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>
      <c r="A47" s="5" t="s">
        <v>117</v>
      </c>
      <c r="B47" s="12">
        <v>2308979.0</v>
      </c>
      <c r="C47" s="12" t="s">
        <v>118</v>
      </c>
      <c r="D47" s="14" t="s">
        <v>9</v>
      </c>
      <c r="E47" s="14" t="s">
        <v>119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>
      <c r="A48" s="5" t="s">
        <v>120</v>
      </c>
      <c r="B48" s="12">
        <v>1225688.0</v>
      </c>
      <c r="C48" s="12" t="s">
        <v>24</v>
      </c>
      <c r="D48" s="14" t="s">
        <v>9</v>
      </c>
      <c r="E48" s="14" t="s">
        <v>25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>
      <c r="A49" s="5" t="s">
        <v>121</v>
      </c>
      <c r="B49" s="10">
        <v>3436317.0</v>
      </c>
      <c r="C49" s="11" t="s">
        <v>122</v>
      </c>
      <c r="D49" s="11" t="s">
        <v>9</v>
      </c>
      <c r="E49" s="11" t="s">
        <v>123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>
      <c r="A50" s="5" t="s">
        <v>124</v>
      </c>
      <c r="B50" s="16">
        <v>1968497.0</v>
      </c>
      <c r="C50" s="5" t="s">
        <v>18</v>
      </c>
      <c r="D50" s="5" t="s">
        <v>9</v>
      </c>
      <c r="E50" s="17" t="s">
        <v>66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>
      <c r="A51" s="5" t="s">
        <v>125</v>
      </c>
      <c r="B51" s="10">
        <v>3162342.0</v>
      </c>
      <c r="C51" s="11" t="s">
        <v>126</v>
      </c>
      <c r="D51" s="11" t="s">
        <v>13</v>
      </c>
      <c r="E51" s="11" t="s">
        <v>127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>
      <c r="A52" s="5" t="s">
        <v>128</v>
      </c>
      <c r="B52" s="10">
        <v>1463784.0</v>
      </c>
      <c r="C52" s="11" t="s">
        <v>56</v>
      </c>
      <c r="D52" s="11" t="s">
        <v>13</v>
      </c>
      <c r="E52" s="11" t="s">
        <v>57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>
      <c r="A53" s="5" t="s">
        <v>129</v>
      </c>
      <c r="B53" s="10">
        <v>2001534.0</v>
      </c>
      <c r="C53" s="10" t="s">
        <v>24</v>
      </c>
      <c r="D53" s="11" t="s">
        <v>9</v>
      </c>
      <c r="E53" s="11" t="s">
        <v>39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>
      <c r="A54" s="5" t="s">
        <v>130</v>
      </c>
      <c r="B54" s="10">
        <v>248354.0</v>
      </c>
      <c r="C54" s="11" t="s">
        <v>131</v>
      </c>
      <c r="D54" s="11" t="s">
        <v>13</v>
      </c>
      <c r="E54" s="11" t="s">
        <v>132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>
      <c r="A55" s="5" t="s">
        <v>133</v>
      </c>
      <c r="B55" s="16">
        <v>1967932.0</v>
      </c>
      <c r="C55" s="5" t="s">
        <v>18</v>
      </c>
      <c r="D55" s="5" t="s">
        <v>13</v>
      </c>
      <c r="E55" s="17" t="s">
        <v>57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>
      <c r="A56" s="5" t="s">
        <v>134</v>
      </c>
      <c r="B56" s="20">
        <v>1096193.0</v>
      </c>
      <c r="C56" s="17" t="s">
        <v>135</v>
      </c>
      <c r="D56" s="17" t="s">
        <v>13</v>
      </c>
      <c r="E56" s="17" t="s">
        <v>136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>
      <c r="A57" s="5" t="s">
        <v>137</v>
      </c>
      <c r="B57" s="12">
        <v>1724200.0</v>
      </c>
      <c r="C57" s="18" t="s">
        <v>31</v>
      </c>
      <c r="D57" s="14" t="s">
        <v>9</v>
      </c>
      <c r="E57" s="18" t="s">
        <v>138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>
      <c r="A58" s="5" t="s">
        <v>139</v>
      </c>
      <c r="B58" s="10">
        <v>1041128.0</v>
      </c>
      <c r="C58" s="11" t="s">
        <v>140</v>
      </c>
      <c r="D58" s="11" t="s">
        <v>28</v>
      </c>
      <c r="E58" s="11" t="s">
        <v>141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>
      <c r="A59" s="5" t="s">
        <v>142</v>
      </c>
      <c r="B59" s="10">
        <v>2012783.0</v>
      </c>
      <c r="C59" s="11" t="s">
        <v>143</v>
      </c>
      <c r="D59" s="11" t="s">
        <v>9</v>
      </c>
      <c r="E59" s="23" t="s">
        <v>144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>
      <c r="A60" s="5" t="s">
        <v>145</v>
      </c>
      <c r="B60" s="20">
        <v>1865285.0</v>
      </c>
      <c r="C60" s="12" t="s">
        <v>18</v>
      </c>
      <c r="D60" s="17" t="s">
        <v>9</v>
      </c>
      <c r="E60" s="17" t="s">
        <v>39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>
      <c r="A61" s="5" t="s">
        <v>146</v>
      </c>
      <c r="B61" s="10">
        <v>1999186.0</v>
      </c>
      <c r="C61" s="11" t="s">
        <v>18</v>
      </c>
      <c r="D61" s="11" t="s">
        <v>13</v>
      </c>
      <c r="E61" s="11" t="s">
        <v>147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>
      <c r="A62" s="5" t="s">
        <v>148</v>
      </c>
      <c r="B62" s="10">
        <v>3432424.0</v>
      </c>
      <c r="C62" s="11" t="s">
        <v>18</v>
      </c>
      <c r="D62" s="11" t="s">
        <v>13</v>
      </c>
      <c r="E62" s="11" t="s">
        <v>149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>
      <c r="A63" s="5" t="s">
        <v>150</v>
      </c>
      <c r="B63" s="20">
        <v>1041975.0</v>
      </c>
      <c r="C63" s="17" t="s">
        <v>151</v>
      </c>
      <c r="D63" s="17" t="s">
        <v>9</v>
      </c>
      <c r="E63" s="17" t="s">
        <v>39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>
      <c r="A64" s="5" t="s">
        <v>152</v>
      </c>
      <c r="B64" s="10">
        <v>1914500.0</v>
      </c>
      <c r="C64" s="11" t="s">
        <v>151</v>
      </c>
      <c r="D64" s="11" t="s">
        <v>28</v>
      </c>
      <c r="E64" s="11" t="s">
        <v>153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>
      <c r="A65" s="5" t="s">
        <v>154</v>
      </c>
      <c r="B65" s="16">
        <v>1754387.0</v>
      </c>
      <c r="C65" s="16" t="s">
        <v>155</v>
      </c>
      <c r="D65" s="24" t="s">
        <v>9</v>
      </c>
      <c r="E65" s="24" t="s">
        <v>37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>
      <c r="A66" s="5" t="s">
        <v>156</v>
      </c>
      <c r="B66" s="28">
        <v>2319166.0</v>
      </c>
      <c r="C66" s="29" t="s">
        <v>65</v>
      </c>
      <c r="D66" s="30" t="s">
        <v>9</v>
      </c>
      <c r="E66" s="30" t="s">
        <v>157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>
      <c r="A67" s="5" t="s">
        <v>158</v>
      </c>
      <c r="B67" s="29">
        <v>1862922.0</v>
      </c>
      <c r="C67" s="29" t="s">
        <v>65</v>
      </c>
      <c r="D67" s="31" t="s">
        <v>9</v>
      </c>
      <c r="E67" s="31" t="s">
        <v>37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>
      <c r="A68" s="5" t="s">
        <v>159</v>
      </c>
      <c r="B68" s="12">
        <v>1756329.0</v>
      </c>
      <c r="C68" s="16" t="s">
        <v>18</v>
      </c>
      <c r="D68" s="24" t="s">
        <v>13</v>
      </c>
      <c r="E68" s="14" t="s">
        <v>39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>
      <c r="A69" s="5" t="s">
        <v>160</v>
      </c>
      <c r="B69" s="12">
        <v>2263015.0</v>
      </c>
      <c r="C69" s="18" t="s">
        <v>161</v>
      </c>
      <c r="D69" s="14" t="s">
        <v>44</v>
      </c>
      <c r="E69" s="14" t="s">
        <v>162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>
      <c r="A70" s="5" t="s">
        <v>163</v>
      </c>
      <c r="B70" s="16">
        <v>3105850.0</v>
      </c>
      <c r="C70" s="5" t="s">
        <v>18</v>
      </c>
      <c r="D70" s="5" t="s">
        <v>13</v>
      </c>
      <c r="E70" s="17" t="s">
        <v>57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>
      <c r="A71" s="5" t="s">
        <v>164</v>
      </c>
      <c r="B71" s="10">
        <v>3434092.0</v>
      </c>
      <c r="C71" s="11" t="s">
        <v>8</v>
      </c>
      <c r="D71" s="11" t="s">
        <v>28</v>
      </c>
      <c r="E71" s="11" t="s">
        <v>10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>
      <c r="A72" s="5" t="s">
        <v>165</v>
      </c>
      <c r="B72" s="10">
        <v>1005316.0</v>
      </c>
      <c r="C72" s="11" t="s">
        <v>166</v>
      </c>
      <c r="D72" s="32" t="s">
        <v>9</v>
      </c>
      <c r="E72" s="11" t="s">
        <v>167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>
      <c r="A73" s="5" t="s">
        <v>168</v>
      </c>
      <c r="B73" s="20">
        <v>1231526.0</v>
      </c>
      <c r="C73" s="17" t="s">
        <v>169</v>
      </c>
      <c r="D73" s="17" t="s">
        <v>13</v>
      </c>
      <c r="E73" s="17" t="s">
        <v>39</v>
      </c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>
      <c r="A74" s="11" t="s">
        <v>170</v>
      </c>
      <c r="B74" s="10">
        <v>1644894.0</v>
      </c>
      <c r="C74" s="11" t="s">
        <v>56</v>
      </c>
      <c r="D74" s="11" t="s">
        <v>9</v>
      </c>
      <c r="E74" s="11" t="s">
        <v>171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>
      <c r="A75" s="5" t="s">
        <v>172</v>
      </c>
      <c r="B75" s="10">
        <v>1566745.0</v>
      </c>
      <c r="C75" s="11" t="s">
        <v>173</v>
      </c>
      <c r="D75" s="11" t="s">
        <v>9</v>
      </c>
      <c r="E75" s="11" t="s">
        <v>39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>
      <c r="A76" s="5" t="s">
        <v>174</v>
      </c>
      <c r="B76" s="16">
        <v>1770920.0</v>
      </c>
      <c r="C76" s="5" t="s">
        <v>175</v>
      </c>
      <c r="D76" s="5" t="s">
        <v>9</v>
      </c>
      <c r="E76" s="17" t="s">
        <v>37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>
      <c r="A77" s="5" t="s">
        <v>176</v>
      </c>
      <c r="B77" s="33">
        <v>1751851.0</v>
      </c>
      <c r="C77" s="9" t="s">
        <v>177</v>
      </c>
      <c r="D77" s="9" t="s">
        <v>9</v>
      </c>
      <c r="E77" s="9" t="s">
        <v>178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>
      <c r="A78" s="11" t="s">
        <v>179</v>
      </c>
      <c r="B78" s="34">
        <v>1211954.0</v>
      </c>
      <c r="C78" s="11" t="s">
        <v>65</v>
      </c>
      <c r="D78" s="7" t="s">
        <v>28</v>
      </c>
      <c r="E78" s="7" t="s">
        <v>141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>
      <c r="A79" s="5" t="s">
        <v>180</v>
      </c>
      <c r="B79" s="16">
        <v>1138995.0</v>
      </c>
      <c r="C79" s="5" t="s">
        <v>181</v>
      </c>
      <c r="D79" s="5" t="s">
        <v>13</v>
      </c>
      <c r="E79" s="17" t="s">
        <v>57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>
      <c r="A80" s="5" t="s">
        <v>182</v>
      </c>
      <c r="B80" s="12">
        <v>1610805.0</v>
      </c>
      <c r="C80" s="12" t="s">
        <v>18</v>
      </c>
      <c r="D80" s="14" t="s">
        <v>9</v>
      </c>
      <c r="E80" s="14" t="s">
        <v>183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>
      <c r="A81" s="5" t="s">
        <v>184</v>
      </c>
      <c r="B81" s="12">
        <v>1749349.0</v>
      </c>
      <c r="C81" s="12" t="s">
        <v>18</v>
      </c>
      <c r="D81" s="14" t="s">
        <v>9</v>
      </c>
      <c r="E81" s="14" t="s">
        <v>144</v>
      </c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>
      <c r="A82" s="5" t="s">
        <v>185</v>
      </c>
      <c r="B82" s="12">
        <v>2326323.0</v>
      </c>
      <c r="C82" s="12" t="s">
        <v>34</v>
      </c>
      <c r="D82" s="14" t="s">
        <v>9</v>
      </c>
      <c r="E82" s="18" t="s">
        <v>186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>
      <c r="A83" s="5" t="s">
        <v>187</v>
      </c>
      <c r="B83" s="12">
        <v>1611247.0</v>
      </c>
      <c r="C83" s="12" t="s">
        <v>50</v>
      </c>
      <c r="D83" s="14" t="s">
        <v>9</v>
      </c>
      <c r="E83" s="18" t="s">
        <v>39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>
      <c r="A84" s="5" t="s">
        <v>188</v>
      </c>
      <c r="B84" s="12">
        <v>1972272.0</v>
      </c>
      <c r="C84" s="12" t="s">
        <v>189</v>
      </c>
      <c r="D84" s="14" t="s">
        <v>28</v>
      </c>
      <c r="E84" s="18" t="s">
        <v>25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>
      <c r="A85" s="5" t="s">
        <v>190</v>
      </c>
      <c r="B85" s="10">
        <v>1041918.0</v>
      </c>
      <c r="C85" s="11" t="s">
        <v>191</v>
      </c>
      <c r="D85" s="11" t="s">
        <v>13</v>
      </c>
      <c r="E85" s="11" t="s">
        <v>192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>
      <c r="A86" s="5" t="s">
        <v>193</v>
      </c>
      <c r="B86" s="12">
        <v>2318857.0</v>
      </c>
      <c r="C86" s="12" t="s">
        <v>27</v>
      </c>
      <c r="D86" s="14" t="s">
        <v>28</v>
      </c>
      <c r="E86" s="14" t="s">
        <v>194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>
      <c r="A87" s="5" t="s">
        <v>195</v>
      </c>
      <c r="B87" s="10">
        <v>3430754.0</v>
      </c>
      <c r="C87" s="11" t="s">
        <v>18</v>
      </c>
      <c r="D87" s="11" t="s">
        <v>44</v>
      </c>
      <c r="E87" s="11" t="s">
        <v>196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</row>
    <row r="88">
      <c r="A88" s="5" t="s">
        <v>197</v>
      </c>
      <c r="B88" s="20">
        <v>2860861.0</v>
      </c>
      <c r="C88" s="11" t="s">
        <v>56</v>
      </c>
      <c r="D88" s="11" t="s">
        <v>13</v>
      </c>
      <c r="E88" s="11" t="s">
        <v>57</v>
      </c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</row>
    <row r="89">
      <c r="A89" s="5" t="s">
        <v>198</v>
      </c>
      <c r="B89" s="12">
        <v>1833033.0</v>
      </c>
      <c r="C89" s="12" t="s">
        <v>18</v>
      </c>
      <c r="D89" s="14" t="s">
        <v>44</v>
      </c>
      <c r="E89" s="14" t="s">
        <v>199</v>
      </c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</row>
    <row r="90">
      <c r="A90" s="5" t="s">
        <v>200</v>
      </c>
      <c r="B90" s="10">
        <v>2326355.0</v>
      </c>
      <c r="C90" s="11" t="s">
        <v>151</v>
      </c>
      <c r="D90" s="11" t="s">
        <v>28</v>
      </c>
      <c r="E90" s="11" t="s">
        <v>201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>
      <c r="A91" s="5" t="s">
        <v>202</v>
      </c>
      <c r="B91" s="12">
        <v>1649313.0</v>
      </c>
      <c r="C91" s="12" t="s">
        <v>203</v>
      </c>
      <c r="D91" s="14" t="s">
        <v>13</v>
      </c>
      <c r="E91" s="14" t="s">
        <v>41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>
      <c r="A92" s="35" t="s">
        <v>204</v>
      </c>
      <c r="B92" s="12">
        <v>1064023.0</v>
      </c>
      <c r="C92" s="12" t="s">
        <v>63</v>
      </c>
      <c r="D92" s="14" t="s">
        <v>13</v>
      </c>
      <c r="E92" s="14" t="s">
        <v>22</v>
      </c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>
      <c r="A93" s="5" t="s">
        <v>205</v>
      </c>
      <c r="B93" s="10">
        <v>3438469.0</v>
      </c>
      <c r="C93" s="11" t="s">
        <v>206</v>
      </c>
      <c r="D93" s="11" t="s">
        <v>13</v>
      </c>
      <c r="E93" s="11" t="s">
        <v>207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>
      <c r="A94" s="5" t="s">
        <v>208</v>
      </c>
      <c r="B94" s="5">
        <v>3128575.0</v>
      </c>
      <c r="C94" s="5" t="s">
        <v>65</v>
      </c>
      <c r="D94" s="5" t="s">
        <v>9</v>
      </c>
      <c r="E94" s="5" t="s">
        <v>66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>
      <c r="A95" s="5" t="s">
        <v>209</v>
      </c>
      <c r="B95" s="10">
        <v>3070929.0</v>
      </c>
      <c r="C95" s="11" t="s">
        <v>18</v>
      </c>
      <c r="D95" s="11" t="s">
        <v>13</v>
      </c>
      <c r="E95" s="11" t="s">
        <v>147</v>
      </c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>
      <c r="A96" s="5" t="s">
        <v>210</v>
      </c>
      <c r="B96" s="20">
        <v>1729185.0</v>
      </c>
      <c r="C96" s="17" t="s">
        <v>206</v>
      </c>
      <c r="D96" s="17" t="s">
        <v>9</v>
      </c>
      <c r="E96" s="17" t="s">
        <v>211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>
      <c r="A97" s="11" t="s">
        <v>212</v>
      </c>
      <c r="B97" s="12">
        <v>1370077.0</v>
      </c>
      <c r="C97" s="11" t="s">
        <v>213</v>
      </c>
      <c r="D97" s="17" t="s">
        <v>9</v>
      </c>
      <c r="E97" s="11" t="s">
        <v>214</v>
      </c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>
      <c r="A98" s="11" t="s">
        <v>215</v>
      </c>
      <c r="B98" s="12">
        <v>3434477.0</v>
      </c>
      <c r="C98" s="5" t="s">
        <v>65</v>
      </c>
      <c r="D98" s="17" t="s">
        <v>9</v>
      </c>
      <c r="E98" s="11" t="s">
        <v>216</v>
      </c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>
      <c r="A99" s="11"/>
      <c r="B99" s="12"/>
      <c r="C99" s="11"/>
      <c r="D99" s="11"/>
      <c r="E99" s="11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>
      <c r="A100" s="11"/>
      <c r="B100" s="12"/>
      <c r="C100" s="11"/>
      <c r="D100" s="11"/>
      <c r="E100" s="11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>
      <c r="A101" s="11"/>
      <c r="B101" s="12"/>
      <c r="C101" s="11"/>
      <c r="D101" s="11"/>
      <c r="E101" s="11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>
      <c r="A102" s="11"/>
      <c r="B102" s="12"/>
      <c r="C102" s="11"/>
      <c r="D102" s="11"/>
      <c r="E102" s="11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>
      <c r="A103" s="11"/>
      <c r="B103" s="12"/>
      <c r="C103" s="11"/>
      <c r="D103" s="11"/>
      <c r="E103" s="11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>
      <c r="A104" s="11"/>
      <c r="B104" s="12"/>
      <c r="C104" s="11"/>
      <c r="D104" s="11"/>
      <c r="E104" s="11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>
      <c r="A105" s="11"/>
      <c r="B105" s="12"/>
      <c r="C105" s="11"/>
      <c r="D105" s="11"/>
      <c r="E105" s="11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>
      <c r="A106" s="11"/>
      <c r="B106" s="12"/>
      <c r="C106" s="11"/>
      <c r="D106" s="11"/>
      <c r="E106" s="11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>
      <c r="A107" s="11"/>
      <c r="B107" s="12"/>
      <c r="C107" s="11"/>
      <c r="D107" s="11"/>
      <c r="E107" s="11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>
      <c r="A108" s="11"/>
      <c r="B108" s="12"/>
      <c r="C108" s="11"/>
      <c r="D108" s="11"/>
      <c r="E108" s="11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>
      <c r="A109" s="11"/>
      <c r="B109" s="12"/>
      <c r="C109" s="11"/>
      <c r="D109" s="11"/>
      <c r="E109" s="11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>
      <c r="A110" s="11"/>
      <c r="B110" s="12"/>
      <c r="C110" s="11"/>
      <c r="D110" s="11"/>
      <c r="E110" s="11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>
      <c r="A111" s="11"/>
      <c r="B111" s="12"/>
      <c r="C111" s="11"/>
      <c r="D111" s="11"/>
      <c r="E111" s="11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>
      <c r="A112" s="11"/>
      <c r="B112" s="12"/>
      <c r="C112" s="11"/>
      <c r="D112" s="11"/>
      <c r="E112" s="11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>
      <c r="A113" s="11"/>
      <c r="B113" s="12"/>
      <c r="C113" s="11"/>
      <c r="D113" s="11"/>
      <c r="E113" s="11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>
      <c r="A114" s="11"/>
      <c r="B114" s="12"/>
      <c r="C114" s="11"/>
      <c r="D114" s="11"/>
      <c r="E114" s="11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>
      <c r="A115" s="11"/>
      <c r="B115" s="12"/>
      <c r="C115" s="11"/>
      <c r="D115" s="11"/>
      <c r="E115" s="11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>
      <c r="A116" s="11"/>
      <c r="B116" s="12"/>
      <c r="C116" s="11"/>
      <c r="D116" s="11"/>
      <c r="E116" s="11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>
      <c r="A117" s="11"/>
      <c r="B117" s="12"/>
      <c r="C117" s="11"/>
      <c r="D117" s="11"/>
      <c r="E117" s="11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>
      <c r="A118" s="11"/>
      <c r="B118" s="12"/>
      <c r="C118" s="11"/>
      <c r="D118" s="11"/>
      <c r="E118" s="11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>
      <c r="A119" s="11"/>
      <c r="B119" s="12"/>
      <c r="C119" s="11"/>
      <c r="D119" s="11"/>
      <c r="E119" s="11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>
      <c r="A120" s="11"/>
      <c r="B120" s="12"/>
      <c r="C120" s="11"/>
      <c r="D120" s="11"/>
      <c r="E120" s="11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>
      <c r="A121" s="11"/>
      <c r="B121" s="12"/>
      <c r="C121" s="11"/>
      <c r="D121" s="11"/>
      <c r="E121" s="11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>
      <c r="A122" s="11"/>
      <c r="B122" s="12"/>
      <c r="C122" s="11"/>
      <c r="D122" s="11"/>
      <c r="E122" s="11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>
      <c r="A123" s="11"/>
      <c r="B123" s="12"/>
      <c r="C123" s="11"/>
      <c r="D123" s="11"/>
      <c r="E123" s="11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>
      <c r="A124" s="11"/>
      <c r="B124" s="12"/>
      <c r="C124" s="11"/>
      <c r="D124" s="11"/>
      <c r="E124" s="11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>
      <c r="A125" s="11"/>
      <c r="B125" s="12"/>
      <c r="C125" s="11"/>
      <c r="D125" s="11"/>
      <c r="E125" s="11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>
      <c r="A126" s="11"/>
      <c r="B126" s="12"/>
      <c r="C126" s="11"/>
      <c r="D126" s="11"/>
      <c r="E126" s="11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>
      <c r="A127" s="11"/>
      <c r="B127" s="12"/>
      <c r="C127" s="11"/>
      <c r="D127" s="11"/>
      <c r="E127" s="11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>
      <c r="A128" s="11"/>
      <c r="B128" s="12"/>
      <c r="C128" s="11"/>
      <c r="D128" s="11"/>
      <c r="E128" s="11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>
      <c r="A129" s="11"/>
      <c r="B129" s="12"/>
      <c r="C129" s="11"/>
      <c r="D129" s="11"/>
      <c r="E129" s="11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>
      <c r="A130" s="11"/>
      <c r="B130" s="12"/>
      <c r="C130" s="11"/>
      <c r="D130" s="11"/>
      <c r="E130" s="11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>
      <c r="A131" s="11"/>
      <c r="B131" s="12"/>
      <c r="C131" s="11"/>
      <c r="D131" s="11"/>
      <c r="E131" s="11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>
      <c r="A132" s="11"/>
      <c r="B132" s="12"/>
      <c r="C132" s="11"/>
      <c r="D132" s="11"/>
      <c r="E132" s="11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>
      <c r="A133" s="11"/>
      <c r="B133" s="12"/>
      <c r="C133" s="11"/>
      <c r="D133" s="11"/>
      <c r="E133" s="11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>
      <c r="A134" s="11"/>
      <c r="B134" s="12"/>
      <c r="C134" s="11"/>
      <c r="D134" s="11"/>
      <c r="E134" s="11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>
      <c r="A135" s="11"/>
      <c r="B135" s="12"/>
      <c r="C135" s="11"/>
      <c r="D135" s="11"/>
      <c r="E135" s="11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>
      <c r="A136" s="11"/>
      <c r="B136" s="12"/>
      <c r="C136" s="11"/>
      <c r="D136" s="11"/>
      <c r="E136" s="11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>
      <c r="A137" s="11"/>
      <c r="B137" s="12"/>
      <c r="C137" s="11"/>
      <c r="D137" s="11"/>
      <c r="E137" s="11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>
      <c r="A138" s="11"/>
      <c r="B138" s="12"/>
      <c r="C138" s="11"/>
      <c r="D138" s="11"/>
      <c r="E138" s="11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>
      <c r="A139" s="11"/>
      <c r="B139" s="12"/>
      <c r="C139" s="11"/>
      <c r="D139" s="11"/>
      <c r="E139" s="11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>
      <c r="A140" s="11"/>
      <c r="B140" s="12"/>
      <c r="C140" s="11"/>
      <c r="D140" s="11"/>
      <c r="E140" s="11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>
      <c r="A141" s="11"/>
      <c r="B141" s="12"/>
      <c r="C141" s="11"/>
      <c r="D141" s="11"/>
      <c r="E141" s="11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>
      <c r="A142" s="11"/>
      <c r="B142" s="12"/>
      <c r="C142" s="11"/>
      <c r="D142" s="11"/>
      <c r="E142" s="11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>
      <c r="A143" s="11"/>
      <c r="B143" s="12"/>
      <c r="C143" s="11"/>
      <c r="D143" s="11"/>
      <c r="E143" s="11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>
      <c r="A144" s="11"/>
      <c r="B144" s="12"/>
      <c r="C144" s="11"/>
      <c r="D144" s="11"/>
      <c r="E144" s="11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>
      <c r="A145" s="11"/>
      <c r="B145" s="12"/>
      <c r="C145" s="11"/>
      <c r="D145" s="11"/>
      <c r="E145" s="11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>
      <c r="A146" s="11"/>
      <c r="B146" s="12"/>
      <c r="C146" s="11"/>
      <c r="D146" s="11"/>
      <c r="E146" s="11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>
      <c r="A147" s="11"/>
      <c r="B147" s="12"/>
      <c r="C147" s="11"/>
      <c r="D147" s="11"/>
      <c r="E147" s="11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>
      <c r="A148" s="11"/>
      <c r="B148" s="12"/>
      <c r="C148" s="11"/>
      <c r="D148" s="11"/>
      <c r="E148" s="11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>
      <c r="A149" s="11"/>
      <c r="B149" s="12"/>
      <c r="C149" s="11"/>
      <c r="D149" s="11"/>
      <c r="E149" s="11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>
      <c r="A150" s="11"/>
      <c r="B150" s="12"/>
      <c r="C150" s="11"/>
      <c r="D150" s="11"/>
      <c r="E150" s="11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>
      <c r="A151" s="11"/>
      <c r="B151" s="12"/>
      <c r="C151" s="11"/>
      <c r="D151" s="11"/>
      <c r="E151" s="11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>
      <c r="A152" s="11"/>
      <c r="B152" s="12"/>
      <c r="C152" s="11"/>
      <c r="D152" s="11"/>
      <c r="E152" s="11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</row>
    <row r="234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</row>
    <row r="23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</row>
    <row r="236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</row>
    <row r="237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</row>
    <row r="238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</row>
    <row r="239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</row>
    <row r="240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</row>
    <row r="24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</row>
    <row r="242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</row>
    <row r="243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</row>
    <row r="244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</row>
    <row r="24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</row>
    <row r="246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</row>
    <row r="247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</row>
    <row r="248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</row>
    <row r="249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</row>
    <row r="250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</row>
    <row r="251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</row>
    <row r="252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</row>
    <row r="253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</row>
    <row r="254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</row>
    <row r="25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</row>
    <row r="256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</row>
    <row r="257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</row>
    <row r="258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</row>
    <row r="259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</row>
    <row r="260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</row>
    <row r="261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</row>
    <row r="262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</row>
    <row r="263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</row>
    <row r="264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</row>
    <row r="26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</row>
    <row r="266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</row>
    <row r="267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</row>
    <row r="268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</row>
    <row r="269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</row>
    <row r="270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</row>
    <row r="271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</row>
    <row r="272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</row>
    <row r="273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</row>
    <row r="274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</row>
    <row r="27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</row>
    <row r="276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</row>
    <row r="277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</row>
    <row r="278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</row>
    <row r="279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</row>
    <row r="280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</row>
    <row r="281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</row>
    <row r="282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</row>
    <row r="283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</row>
    <row r="284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</row>
    <row r="28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</row>
    <row r="286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</row>
    <row r="287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</row>
    <row r="288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</row>
    <row r="289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</row>
    <row r="290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</row>
    <row r="291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</row>
    <row r="292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</row>
    <row r="293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</row>
    <row r="294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</row>
    <row r="29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</row>
    <row r="296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</row>
    <row r="297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</row>
    <row r="298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</row>
    <row r="299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</row>
    <row r="300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</row>
    <row r="301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</row>
    <row r="302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</row>
    <row r="303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</row>
    <row r="304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</row>
    <row r="30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</row>
    <row r="306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</row>
    <row r="307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</row>
    <row r="308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</row>
    <row r="309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</row>
    <row r="310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</row>
    <row r="311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</row>
    <row r="312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</row>
    <row r="313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</row>
    <row r="314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</row>
    <row r="31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</row>
    <row r="316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</row>
    <row r="317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</row>
    <row r="318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</row>
    <row r="319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</row>
    <row r="320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</row>
    <row r="321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</row>
    <row r="322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</row>
    <row r="323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</row>
    <row r="324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</row>
    <row r="32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</row>
    <row r="326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</row>
    <row r="327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</row>
    <row r="328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</row>
    <row r="329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</row>
    <row r="330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</row>
    <row r="331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</row>
    <row r="332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</row>
    <row r="333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</row>
    <row r="334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</row>
    <row r="33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</row>
    <row r="336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</row>
    <row r="337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</row>
    <row r="338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</row>
    <row r="339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</row>
    <row r="340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</row>
    <row r="341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</row>
    <row r="342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</row>
    <row r="343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</row>
    <row r="344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</row>
    <row r="34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</row>
    <row r="346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</row>
    <row r="347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</row>
    <row r="348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</row>
    <row r="349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</row>
    <row r="350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</row>
    <row r="351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</row>
    <row r="352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</row>
    <row r="353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</row>
    <row r="354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</row>
    <row r="35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</row>
    <row r="356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</row>
    <row r="357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</row>
    <row r="358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</row>
    <row r="359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</row>
    <row r="360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</row>
    <row r="361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</row>
    <row r="362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</row>
    <row r="363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</row>
    <row r="364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</row>
    <row r="36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</row>
    <row r="366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</row>
    <row r="367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</row>
    <row r="368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</row>
    <row r="369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</row>
    <row r="370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</row>
    <row r="371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</row>
    <row r="372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</row>
    <row r="373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</row>
    <row r="374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</row>
    <row r="37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</row>
    <row r="376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</row>
    <row r="377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</row>
    <row r="378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</row>
    <row r="379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</row>
    <row r="380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</row>
    <row r="381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</row>
    <row r="382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</row>
    <row r="383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</row>
    <row r="384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</row>
    <row r="38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</row>
    <row r="386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</row>
    <row r="387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</row>
    <row r="388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</row>
    <row r="389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</row>
    <row r="390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</row>
    <row r="391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</row>
    <row r="392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</row>
    <row r="393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</row>
    <row r="394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</row>
    <row r="39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</row>
    <row r="396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</row>
    <row r="397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</row>
    <row r="398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</row>
    <row r="399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</row>
    <row r="400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</row>
    <row r="401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</row>
    <row r="402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</row>
    <row r="403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</row>
    <row r="404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</row>
    <row r="40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</row>
    <row r="406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</row>
    <row r="407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</row>
    <row r="408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</row>
    <row r="409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</row>
    <row r="410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</row>
    <row r="411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</row>
    <row r="412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</row>
    <row r="413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</row>
    <row r="414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</row>
    <row r="41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</row>
    <row r="416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</row>
    <row r="417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</row>
    <row r="418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</row>
    <row r="419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</row>
    <row r="420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</row>
    <row r="421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</row>
    <row r="422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</row>
    <row r="423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</row>
    <row r="424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</row>
    <row r="42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</row>
    <row r="426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</row>
    <row r="427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</row>
    <row r="428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</row>
    <row r="429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</row>
    <row r="430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</row>
    <row r="431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</row>
    <row r="432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</row>
    <row r="433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</row>
    <row r="434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</row>
    <row r="43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</row>
    <row r="436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</row>
    <row r="437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</row>
    <row r="438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</row>
    <row r="439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</row>
    <row r="440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</row>
    <row r="441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</row>
    <row r="442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</row>
    <row r="443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</row>
    <row r="444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</row>
    <row r="44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</row>
    <row r="446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</row>
    <row r="447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</row>
    <row r="448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</row>
    <row r="449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</row>
    <row r="450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</row>
    <row r="451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</row>
    <row r="452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</row>
    <row r="453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</row>
    <row r="454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</row>
    <row r="45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</row>
    <row r="456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</row>
    <row r="457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</row>
    <row r="458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</row>
    <row r="459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</row>
    <row r="460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</row>
    <row r="461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</row>
    <row r="462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</row>
    <row r="463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</row>
    <row r="464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</row>
    <row r="46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</row>
    <row r="466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</row>
    <row r="467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</row>
    <row r="468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</row>
    <row r="469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</row>
    <row r="470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</row>
    <row r="471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</row>
    <row r="472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</row>
    <row r="473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</row>
    <row r="474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</row>
    <row r="47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</row>
    <row r="476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</row>
    <row r="477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</row>
    <row r="478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</row>
    <row r="479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</row>
    <row r="480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</row>
    <row r="481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</row>
    <row r="482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</row>
    <row r="483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</row>
    <row r="484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</row>
    <row r="48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</row>
    <row r="486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</row>
    <row r="487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</row>
    <row r="488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</row>
    <row r="489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</row>
    <row r="490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</row>
    <row r="491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</row>
    <row r="492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</row>
    <row r="493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</row>
    <row r="494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</row>
    <row r="49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</row>
    <row r="496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</row>
    <row r="497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</row>
    <row r="498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</row>
    <row r="499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</row>
    <row r="500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</row>
    <row r="501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</row>
    <row r="502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</row>
    <row r="503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</row>
    <row r="504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</row>
    <row r="50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</row>
    <row r="506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</row>
    <row r="507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</row>
    <row r="508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</row>
    <row r="509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</row>
    <row r="510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</row>
    <row r="511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</row>
    <row r="512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</row>
    <row r="513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</row>
    <row r="514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</row>
    <row r="51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</row>
    <row r="516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</row>
    <row r="517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</row>
    <row r="518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</row>
    <row r="519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</row>
    <row r="520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</row>
    <row r="521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</row>
    <row r="522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</row>
    <row r="523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</row>
    <row r="524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</row>
    <row r="525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</row>
    <row r="526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</row>
    <row r="527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</row>
    <row r="528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</row>
    <row r="529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</row>
    <row r="530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</row>
    <row r="531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</row>
    <row r="532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</row>
    <row r="533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</row>
    <row r="534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</row>
    <row r="53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</row>
    <row r="536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</row>
    <row r="537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</row>
    <row r="538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</row>
    <row r="539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</row>
    <row r="540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</row>
    <row r="541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</row>
    <row r="542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</row>
    <row r="543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</row>
    <row r="544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</row>
    <row r="545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</row>
    <row r="546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</row>
    <row r="547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</row>
    <row r="548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</row>
    <row r="549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</row>
    <row r="550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</row>
    <row r="551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</row>
    <row r="552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</row>
    <row r="553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</row>
    <row r="554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</row>
    <row r="555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</row>
    <row r="556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</row>
    <row r="557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</row>
    <row r="558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</row>
    <row r="559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</row>
    <row r="560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</row>
    <row r="561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</row>
    <row r="562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</row>
    <row r="563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</row>
    <row r="564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</row>
    <row r="56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</row>
    <row r="566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</row>
    <row r="567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</row>
    <row r="568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</row>
    <row r="569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</row>
    <row r="570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</row>
    <row r="571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</row>
    <row r="572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</row>
    <row r="573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</row>
    <row r="574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</row>
    <row r="57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</row>
    <row r="576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</row>
    <row r="577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</row>
    <row r="578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</row>
    <row r="579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</row>
    <row r="580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</row>
    <row r="581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</row>
    <row r="582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</row>
    <row r="583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</row>
    <row r="584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</row>
    <row r="58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</row>
    <row r="586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</row>
    <row r="587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</row>
    <row r="588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</row>
    <row r="589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</row>
    <row r="590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</row>
    <row r="591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</row>
    <row r="592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</row>
    <row r="593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</row>
    <row r="594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</row>
    <row r="595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</row>
    <row r="596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</row>
    <row r="597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</row>
    <row r="598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</row>
    <row r="599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</row>
    <row r="600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</row>
    <row r="601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</row>
    <row r="602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</row>
    <row r="603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</row>
    <row r="604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</row>
    <row r="60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</row>
    <row r="606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</row>
    <row r="607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</row>
    <row r="608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</row>
    <row r="609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</row>
    <row r="610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</row>
    <row r="611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</row>
    <row r="612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</row>
    <row r="613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</row>
    <row r="614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</row>
    <row r="61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</row>
    <row r="616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</row>
    <row r="617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</row>
    <row r="618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</row>
    <row r="619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</row>
    <row r="620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</row>
    <row r="621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</row>
    <row r="622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</row>
    <row r="623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</row>
    <row r="624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</row>
    <row r="625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</row>
    <row r="626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</row>
    <row r="627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</row>
    <row r="628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</row>
    <row r="629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</row>
    <row r="630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</row>
    <row r="631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</row>
    <row r="632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</row>
    <row r="633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</row>
    <row r="634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</row>
    <row r="635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</row>
    <row r="636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</row>
    <row r="637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</row>
    <row r="638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</row>
    <row r="639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</row>
    <row r="640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</row>
    <row r="641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</row>
    <row r="642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</row>
    <row r="643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</row>
    <row r="644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</row>
    <row r="645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</row>
    <row r="646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</row>
    <row r="647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</row>
    <row r="648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</row>
    <row r="649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</row>
    <row r="650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</row>
    <row r="651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</row>
    <row r="652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</row>
    <row r="653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</row>
    <row r="654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</row>
    <row r="655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</row>
    <row r="656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</row>
    <row r="657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</row>
    <row r="658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</row>
    <row r="659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</row>
    <row r="660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</row>
    <row r="661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</row>
    <row r="662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</row>
    <row r="663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</row>
    <row r="664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</row>
    <row r="665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</row>
    <row r="666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</row>
    <row r="667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</row>
    <row r="668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</row>
    <row r="669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</row>
    <row r="670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</row>
    <row r="671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</row>
    <row r="672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</row>
    <row r="673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</row>
    <row r="674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</row>
    <row r="675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</row>
    <row r="676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</row>
    <row r="677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</row>
    <row r="678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</row>
    <row r="679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</row>
    <row r="680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</row>
    <row r="681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</row>
    <row r="682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</row>
    <row r="683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</row>
    <row r="684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</row>
    <row r="685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</row>
    <row r="686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</row>
    <row r="687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</row>
    <row r="688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</row>
    <row r="689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</row>
    <row r="690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</row>
    <row r="691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</row>
    <row r="692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</row>
    <row r="693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</row>
    <row r="694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</row>
    <row r="695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</row>
    <row r="696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</row>
    <row r="697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</row>
    <row r="698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</row>
    <row r="699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</row>
    <row r="700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</row>
    <row r="701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</row>
    <row r="702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</row>
    <row r="703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</row>
    <row r="704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</row>
    <row r="705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</row>
    <row r="706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</row>
    <row r="707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</row>
    <row r="708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</row>
    <row r="709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</row>
    <row r="710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</row>
    <row r="711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</row>
    <row r="712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</row>
    <row r="713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</row>
    <row r="714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</row>
    <row r="715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</row>
    <row r="716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</row>
    <row r="717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</row>
    <row r="718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</row>
    <row r="719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</row>
    <row r="720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</row>
    <row r="721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</row>
    <row r="722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</row>
    <row r="723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</row>
    <row r="724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</row>
    <row r="725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</row>
    <row r="726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</row>
    <row r="727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</row>
    <row r="728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</row>
    <row r="729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</row>
    <row r="730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</row>
    <row r="731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</row>
    <row r="732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</row>
    <row r="733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</row>
    <row r="734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</row>
    <row r="735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</row>
    <row r="736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</row>
    <row r="737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</row>
    <row r="738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</row>
    <row r="739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</row>
    <row r="740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</row>
    <row r="741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</row>
    <row r="742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</row>
    <row r="743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</row>
    <row r="744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</row>
    <row r="745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</row>
    <row r="746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</row>
    <row r="747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</row>
    <row r="748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</row>
    <row r="749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</row>
    <row r="750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</row>
    <row r="751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</row>
    <row r="752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</row>
    <row r="753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</row>
    <row r="754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</row>
    <row r="755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</row>
    <row r="756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</row>
    <row r="757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</row>
    <row r="758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</row>
    <row r="759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</row>
    <row r="760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</row>
    <row r="761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</row>
    <row r="762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</row>
    <row r="763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</row>
    <row r="764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</row>
    <row r="765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</row>
    <row r="766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</row>
    <row r="767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</row>
    <row r="768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</row>
    <row r="769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</row>
    <row r="770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</row>
    <row r="771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</row>
    <row r="772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</row>
    <row r="773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</row>
    <row r="774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</row>
    <row r="775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</row>
    <row r="776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</row>
    <row r="777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</row>
    <row r="778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</row>
    <row r="779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</row>
    <row r="780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</row>
    <row r="781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</row>
    <row r="782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</row>
    <row r="783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</row>
    <row r="784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</row>
    <row r="785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</row>
    <row r="786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</row>
    <row r="787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</row>
    <row r="788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</row>
    <row r="789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</row>
    <row r="790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</row>
    <row r="791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</row>
    <row r="792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</row>
    <row r="793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</row>
    <row r="794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</row>
    <row r="795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</row>
    <row r="796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</row>
    <row r="797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</row>
    <row r="798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</row>
    <row r="799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</row>
    <row r="800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</row>
    <row r="801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</row>
    <row r="802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</row>
    <row r="803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</row>
    <row r="804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</row>
    <row r="805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</row>
    <row r="806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</row>
    <row r="807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</row>
    <row r="808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</row>
    <row r="809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</row>
    <row r="810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</row>
    <row r="811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</row>
    <row r="812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</row>
    <row r="813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</row>
    <row r="814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</row>
    <row r="815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</row>
    <row r="816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</row>
    <row r="817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</row>
    <row r="818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</row>
    <row r="819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</row>
    <row r="820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</row>
    <row r="821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</row>
  </sheetData>
  <autoFilter ref="$A$3:$E$96">
    <sortState ref="A3:E96">
      <sortCondition ref="A3:A96"/>
    </sortState>
  </autoFilter>
  <mergeCells count="1">
    <mergeCell ref="B1:E1"/>
  </mergeCells>
  <conditionalFormatting sqref="A1:X2 A4:A96 B73:D76 F73:X76 C78 B79 D85">
    <cfRule type="expression" dxfId="0" priority="1">
      <formula>#REF!="OK"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42.71"/>
    <col customWidth="1" min="2" max="2" width="29.71"/>
    <col customWidth="1" min="3" max="3" width="25.14"/>
    <col customWidth="1" min="4" max="4" width="8.43"/>
    <col hidden="1" min="10" max="22" width="14.43"/>
  </cols>
  <sheetData>
    <row r="1">
      <c r="A1" s="37" t="s">
        <v>1</v>
      </c>
      <c r="B1" s="37" t="s">
        <v>217</v>
      </c>
      <c r="C1" s="37" t="s">
        <v>218</v>
      </c>
      <c r="D1" s="15"/>
      <c r="E1" s="15"/>
      <c r="F1" s="15"/>
      <c r="G1" s="15"/>
      <c r="H1" s="15"/>
      <c r="I1" s="15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>
      <c r="A2" s="38" t="str">
        <f>IFERROR(__xludf.DUMMYFUNCTION("QUERY('EM CURSO - 30h'!A3:E1335,""select A,F,N where O='OK' order by A"",2)"),"#VALUE!")</f>
        <v>#VALUE!</v>
      </c>
      <c r="B2" s="38"/>
      <c r="C2" s="39"/>
      <c r="D2" s="40"/>
      <c r="E2" s="41"/>
      <c r="F2" s="41"/>
      <c r="G2" s="41"/>
      <c r="H2" s="41"/>
      <c r="I2" s="41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>
      <c r="A3" s="42"/>
      <c r="B3" s="42"/>
      <c r="C3" s="43"/>
      <c r="D3" s="44"/>
      <c r="E3" s="45"/>
      <c r="F3" s="45"/>
      <c r="G3" s="45"/>
      <c r="H3" s="45"/>
      <c r="I3" s="4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>
      <c r="A4" s="42"/>
      <c r="B4" s="42"/>
      <c r="C4" s="43"/>
      <c r="D4" s="47"/>
      <c r="E4" s="48" t="s">
        <v>219</v>
      </c>
      <c r="F4" s="49"/>
      <c r="G4" s="49"/>
      <c r="H4" s="50"/>
      <c r="I4" s="51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>
      <c r="A5" s="42"/>
      <c r="B5" s="42"/>
      <c r="C5" s="43"/>
      <c r="D5" s="52"/>
      <c r="E5" s="53"/>
      <c r="F5" s="54"/>
      <c r="G5" s="54"/>
      <c r="H5" s="55"/>
      <c r="I5" s="51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>
      <c r="A6" s="42"/>
      <c r="B6" s="42"/>
      <c r="C6" s="43"/>
      <c r="D6" s="56"/>
      <c r="E6" s="57">
        <f>IFERROR(__xludf.DUMMYFUNCTION("COUNTUNIQUE(A:A)-1"),1.0)</f>
        <v>1</v>
      </c>
      <c r="F6" s="46"/>
      <c r="G6" s="58"/>
      <c r="H6" s="58"/>
      <c r="I6" s="51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>
      <c r="A7" s="42"/>
      <c r="B7" s="42"/>
      <c r="C7" s="43"/>
      <c r="D7" s="56"/>
      <c r="E7" s="59"/>
      <c r="F7" s="59"/>
      <c r="G7" s="59"/>
      <c r="H7" s="59"/>
      <c r="I7" s="4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>
      <c r="A8" s="42"/>
      <c r="B8" s="42"/>
      <c r="C8" s="43"/>
      <c r="D8" s="56"/>
      <c r="E8" s="36" t="s">
        <v>220</v>
      </c>
      <c r="F8" s="60">
        <f>TODAY()</f>
        <v>46061</v>
      </c>
      <c r="G8" s="46"/>
      <c r="H8" s="57"/>
      <c r="I8" s="4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>
      <c r="A9" s="42"/>
      <c r="B9" s="42"/>
      <c r="C9" s="43"/>
      <c r="D9" s="56"/>
      <c r="E9" s="46"/>
      <c r="F9" s="46"/>
      <c r="G9" s="46"/>
      <c r="H9" s="46"/>
      <c r="I9" s="4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>
      <c r="A10" s="42"/>
      <c r="B10" s="42"/>
      <c r="C10" s="43"/>
      <c r="D10" s="61"/>
      <c r="E10" s="46"/>
      <c r="F10" s="46"/>
      <c r="G10" s="46"/>
      <c r="H10" s="46"/>
      <c r="I10" s="4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>
      <c r="A11" s="42"/>
      <c r="B11" s="42"/>
      <c r="C11" s="43"/>
      <c r="D11" s="61"/>
      <c r="E11" s="46"/>
      <c r="F11" s="46"/>
      <c r="G11" s="46"/>
      <c r="H11" s="46"/>
      <c r="I11" s="4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>
      <c r="A12" s="42"/>
      <c r="B12" s="42"/>
      <c r="C12" s="43"/>
      <c r="D12" s="61"/>
      <c r="E12" s="46"/>
      <c r="F12" s="46"/>
      <c r="G12" s="46"/>
      <c r="H12" s="46"/>
      <c r="I12" s="4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</row>
    <row r="13">
      <c r="A13" s="42"/>
      <c r="B13" s="42"/>
      <c r="C13" s="43"/>
      <c r="D13" s="61"/>
      <c r="E13" s="46"/>
      <c r="F13" s="46"/>
      <c r="G13" s="46"/>
      <c r="H13" s="46"/>
      <c r="I13" s="4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</row>
    <row r="14">
      <c r="A14" s="42"/>
      <c r="B14" s="42"/>
      <c r="C14" s="43"/>
      <c r="D14" s="61"/>
      <c r="E14" s="46"/>
      <c r="F14" s="46"/>
      <c r="G14" s="46"/>
      <c r="H14" s="46"/>
      <c r="I14" s="4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</row>
    <row r="15">
      <c r="A15" s="42"/>
      <c r="B15" s="42"/>
      <c r="C15" s="43"/>
      <c r="D15" s="61"/>
      <c r="E15" s="46"/>
      <c r="F15" s="46"/>
      <c r="G15" s="46"/>
      <c r="H15" s="46"/>
      <c r="I15" s="4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</row>
    <row r="16">
      <c r="A16" s="42"/>
      <c r="B16" s="42"/>
      <c r="C16" s="43"/>
      <c r="D16" s="61"/>
      <c r="E16" s="46"/>
      <c r="F16" s="46"/>
      <c r="G16" s="46"/>
      <c r="H16" s="46"/>
      <c r="I16" s="4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</row>
    <row r="17">
      <c r="A17" s="42"/>
      <c r="B17" s="42"/>
      <c r="C17" s="43"/>
      <c r="D17" s="61"/>
      <c r="E17" s="46"/>
      <c r="F17" s="46"/>
      <c r="G17" s="46"/>
      <c r="H17" s="46"/>
      <c r="I17" s="4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>
      <c r="A18" s="42"/>
      <c r="B18" s="42"/>
      <c r="C18" s="43"/>
      <c r="D18" s="61"/>
      <c r="E18" s="46"/>
      <c r="F18" s="46"/>
      <c r="G18" s="46"/>
      <c r="H18" s="46"/>
      <c r="I18" s="4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>
      <c r="A19" s="42"/>
      <c r="B19" s="42"/>
      <c r="C19" s="43"/>
      <c r="D19" s="61"/>
      <c r="E19" s="46"/>
      <c r="F19" s="46"/>
      <c r="G19" s="46"/>
      <c r="H19" s="46"/>
      <c r="I19" s="4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</row>
    <row r="20">
      <c r="A20" s="42"/>
      <c r="B20" s="42"/>
      <c r="C20" s="43"/>
      <c r="D20" s="61"/>
      <c r="E20" s="46"/>
      <c r="F20" s="46"/>
      <c r="G20" s="46"/>
      <c r="H20" s="46"/>
      <c r="I20" s="4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>
      <c r="A21" s="42"/>
      <c r="B21" s="42"/>
      <c r="C21" s="43"/>
      <c r="D21" s="61"/>
      <c r="E21" s="46"/>
      <c r="F21" s="46"/>
      <c r="G21" s="46"/>
      <c r="H21" s="46"/>
      <c r="I21" s="4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>
      <c r="A22" s="42"/>
      <c r="B22" s="42"/>
      <c r="C22" s="43"/>
      <c r="D22" s="61"/>
      <c r="E22" s="46"/>
      <c r="F22" s="46"/>
      <c r="G22" s="46"/>
      <c r="H22" s="46"/>
      <c r="I22" s="4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>
      <c r="A23" s="42"/>
      <c r="B23" s="42"/>
      <c r="C23" s="43"/>
      <c r="D23" s="61"/>
      <c r="E23" s="46"/>
      <c r="F23" s="46"/>
      <c r="G23" s="46"/>
      <c r="H23" s="46"/>
      <c r="I23" s="4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>
      <c r="A24" s="42"/>
      <c r="B24" s="42"/>
      <c r="C24" s="43"/>
      <c r="D24" s="61"/>
      <c r="E24" s="46"/>
      <c r="F24" s="46"/>
      <c r="G24" s="46"/>
      <c r="H24" s="46"/>
      <c r="I24" s="4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</row>
    <row r="25">
      <c r="A25" s="42"/>
      <c r="B25" s="42"/>
      <c r="C25" s="43"/>
      <c r="D25" s="61"/>
      <c r="E25" s="46"/>
      <c r="F25" s="46"/>
      <c r="G25" s="46"/>
      <c r="H25" s="46"/>
      <c r="I25" s="4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</row>
    <row r="26">
      <c r="A26" s="42"/>
      <c r="B26" s="42"/>
      <c r="C26" s="43"/>
      <c r="D26" s="61"/>
      <c r="E26" s="46"/>
      <c r="F26" s="46"/>
      <c r="G26" s="46"/>
      <c r="H26" s="46"/>
      <c r="I26" s="4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</row>
    <row r="27">
      <c r="A27" s="42"/>
      <c r="B27" s="42"/>
      <c r="C27" s="43"/>
      <c r="D27" s="61"/>
      <c r="E27" s="46"/>
      <c r="F27" s="46"/>
      <c r="G27" s="46"/>
      <c r="H27" s="46"/>
      <c r="I27" s="4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</row>
    <row r="28">
      <c r="A28" s="42"/>
      <c r="B28" s="42"/>
      <c r="C28" s="43"/>
      <c r="D28" s="61"/>
      <c r="E28" s="46"/>
      <c r="F28" s="46"/>
      <c r="G28" s="46"/>
      <c r="H28" s="46"/>
      <c r="I28" s="4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>
      <c r="A29" s="42"/>
      <c r="B29" s="42"/>
      <c r="C29" s="43"/>
      <c r="D29" s="61"/>
      <c r="E29" s="46"/>
      <c r="F29" s="46"/>
      <c r="G29" s="46"/>
      <c r="H29" s="46"/>
      <c r="I29" s="4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>
      <c r="A30" s="42"/>
      <c r="B30" s="42"/>
      <c r="C30" s="43"/>
      <c r="D30" s="61"/>
      <c r="E30" s="46"/>
      <c r="F30" s="46"/>
      <c r="G30" s="46"/>
      <c r="H30" s="46"/>
      <c r="I30" s="4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>
      <c r="A31" s="42"/>
      <c r="B31" s="42"/>
      <c r="C31" s="43"/>
      <c r="D31" s="61"/>
      <c r="E31" s="46"/>
      <c r="F31" s="46"/>
      <c r="G31" s="46"/>
      <c r="H31" s="46"/>
      <c r="I31" s="4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>
      <c r="A32" s="42"/>
      <c r="B32" s="42"/>
      <c r="C32" s="43"/>
      <c r="D32" s="61"/>
      <c r="E32" s="46"/>
      <c r="F32" s="46"/>
      <c r="G32" s="46"/>
      <c r="H32" s="46"/>
      <c r="I32" s="4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>
      <c r="A33" s="42"/>
      <c r="B33" s="42"/>
      <c r="C33" s="43"/>
      <c r="D33" s="61"/>
      <c r="E33" s="46"/>
      <c r="F33" s="46"/>
      <c r="G33" s="46"/>
      <c r="H33" s="46"/>
      <c r="I33" s="4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  <row r="34">
      <c r="A34" s="42"/>
      <c r="B34" s="42"/>
      <c r="C34" s="43"/>
      <c r="D34" s="61"/>
      <c r="E34" s="46"/>
      <c r="F34" s="46"/>
      <c r="G34" s="46"/>
      <c r="H34" s="46"/>
      <c r="I34" s="4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</row>
    <row r="35">
      <c r="A35" s="42"/>
      <c r="B35" s="42"/>
      <c r="C35" s="43"/>
      <c r="D35" s="61"/>
      <c r="E35" s="46"/>
      <c r="F35" s="46"/>
      <c r="G35" s="46"/>
      <c r="H35" s="46"/>
      <c r="I35" s="4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</row>
    <row r="36">
      <c r="A36" s="42"/>
      <c r="B36" s="42"/>
      <c r="C36" s="43"/>
      <c r="D36" s="61"/>
      <c r="E36" s="46"/>
      <c r="F36" s="46"/>
      <c r="G36" s="46"/>
      <c r="H36" s="46"/>
      <c r="I36" s="4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</row>
    <row r="37">
      <c r="A37" s="42"/>
      <c r="B37" s="42"/>
      <c r="C37" s="43"/>
      <c r="D37" s="61"/>
      <c r="E37" s="46"/>
      <c r="F37" s="46"/>
      <c r="G37" s="46"/>
      <c r="H37" s="46"/>
      <c r="I37" s="4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</row>
    <row r="38">
      <c r="A38" s="42"/>
      <c r="B38" s="42"/>
      <c r="C38" s="43"/>
      <c r="D38" s="61"/>
      <c r="E38" s="46"/>
      <c r="F38" s="46"/>
      <c r="G38" s="46"/>
      <c r="H38" s="46"/>
      <c r="I38" s="4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</row>
    <row r="39">
      <c r="A39" s="42"/>
      <c r="B39" s="42"/>
      <c r="C39" s="43"/>
      <c r="D39" s="61"/>
      <c r="E39" s="46"/>
      <c r="F39" s="46"/>
      <c r="G39" s="46"/>
      <c r="H39" s="46"/>
      <c r="I39" s="4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</row>
    <row r="40">
      <c r="A40" s="42"/>
      <c r="B40" s="42"/>
      <c r="C40" s="43"/>
      <c r="D40" s="61"/>
      <c r="E40" s="46"/>
      <c r="F40" s="46"/>
      <c r="G40" s="46"/>
      <c r="H40" s="46"/>
      <c r="I40" s="4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</row>
    <row r="41">
      <c r="A41" s="42"/>
      <c r="B41" s="42"/>
      <c r="C41" s="43"/>
      <c r="D41" s="61"/>
      <c r="E41" s="46"/>
      <c r="F41" s="46"/>
      <c r="G41" s="46"/>
      <c r="H41" s="46"/>
      <c r="I41" s="4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</row>
    <row r="42">
      <c r="A42" s="42"/>
      <c r="B42" s="42"/>
      <c r="C42" s="43"/>
      <c r="D42" s="61"/>
      <c r="E42" s="46"/>
      <c r="F42" s="46"/>
      <c r="G42" s="46"/>
      <c r="H42" s="46"/>
      <c r="I42" s="4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</row>
    <row r="43">
      <c r="A43" s="42"/>
      <c r="B43" s="42"/>
      <c r="C43" s="43"/>
      <c r="D43" s="61"/>
      <c r="E43" s="46"/>
      <c r="F43" s="46"/>
      <c r="G43" s="46"/>
      <c r="H43" s="46"/>
      <c r="I43" s="4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</row>
    <row r="44">
      <c r="A44" s="42"/>
      <c r="B44" s="42"/>
      <c r="C44" s="43"/>
      <c r="D44" s="61"/>
      <c r="E44" s="46"/>
      <c r="F44" s="46"/>
      <c r="G44" s="46"/>
      <c r="H44" s="46"/>
      <c r="I44" s="4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>
      <c r="A45" s="42"/>
      <c r="B45" s="42"/>
      <c r="C45" s="43"/>
      <c r="D45" s="61"/>
      <c r="E45" s="46"/>
      <c r="F45" s="46"/>
      <c r="G45" s="46"/>
      <c r="H45" s="46"/>
      <c r="I45" s="4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</row>
    <row r="46">
      <c r="A46" s="42"/>
      <c r="B46" s="42"/>
      <c r="C46" s="43"/>
      <c r="D46" s="61"/>
      <c r="E46" s="46"/>
      <c r="F46" s="46"/>
      <c r="G46" s="46"/>
      <c r="H46" s="46"/>
      <c r="I46" s="4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</row>
    <row r="47">
      <c r="A47" s="42"/>
      <c r="B47" s="42"/>
      <c r="C47" s="43"/>
      <c r="D47" s="61"/>
      <c r="E47" s="46"/>
      <c r="F47" s="46"/>
      <c r="G47" s="46"/>
      <c r="H47" s="46"/>
      <c r="I47" s="4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</row>
    <row r="48">
      <c r="A48" s="42"/>
      <c r="B48" s="42"/>
      <c r="C48" s="43"/>
      <c r="D48" s="61"/>
      <c r="E48" s="46"/>
      <c r="F48" s="46"/>
      <c r="G48" s="46"/>
      <c r="H48" s="46"/>
      <c r="I48" s="4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</row>
    <row r="49">
      <c r="A49" s="42"/>
      <c r="B49" s="42"/>
      <c r="C49" s="43"/>
      <c r="D49" s="61"/>
      <c r="E49" s="46"/>
      <c r="F49" s="46"/>
      <c r="G49" s="46"/>
      <c r="H49" s="46"/>
      <c r="I49" s="4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</row>
    <row r="50">
      <c r="A50" s="42"/>
      <c r="B50" s="42"/>
      <c r="C50" s="43"/>
      <c r="D50" s="61"/>
      <c r="E50" s="46"/>
      <c r="F50" s="46"/>
      <c r="G50" s="46"/>
      <c r="H50" s="46"/>
      <c r="I50" s="4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</row>
    <row r="51">
      <c r="A51" s="42"/>
      <c r="B51" s="42"/>
      <c r="C51" s="43"/>
      <c r="D51" s="61"/>
      <c r="E51" s="46"/>
      <c r="F51" s="46"/>
      <c r="G51" s="46"/>
      <c r="H51" s="46"/>
      <c r="I51" s="4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</row>
    <row r="52">
      <c r="A52" s="42"/>
      <c r="B52" s="42"/>
      <c r="C52" s="43"/>
      <c r="D52" s="61"/>
      <c r="E52" s="46"/>
      <c r="F52" s="46"/>
      <c r="G52" s="46"/>
      <c r="H52" s="46"/>
      <c r="I52" s="4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</row>
    <row r="53">
      <c r="A53" s="42"/>
      <c r="B53" s="42"/>
      <c r="C53" s="43"/>
      <c r="D53" s="61"/>
      <c r="E53" s="46"/>
      <c r="F53" s="46"/>
      <c r="G53" s="46"/>
      <c r="H53" s="46"/>
      <c r="I53" s="4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</row>
    <row r="54">
      <c r="A54" s="42"/>
      <c r="B54" s="42"/>
      <c r="C54" s="43"/>
      <c r="D54" s="61"/>
      <c r="E54" s="46"/>
      <c r="F54" s="46"/>
      <c r="G54" s="46"/>
      <c r="H54" s="46"/>
      <c r="I54" s="4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</row>
    <row r="55">
      <c r="A55" s="42"/>
      <c r="B55" s="42"/>
      <c r="C55" s="43"/>
      <c r="D55" s="61"/>
      <c r="E55" s="46"/>
      <c r="F55" s="46"/>
      <c r="G55" s="46"/>
      <c r="H55" s="46"/>
      <c r="I55" s="4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</row>
    <row r="56">
      <c r="A56" s="42"/>
      <c r="B56" s="42"/>
      <c r="C56" s="43"/>
      <c r="D56" s="61"/>
      <c r="E56" s="46"/>
      <c r="F56" s="46"/>
      <c r="G56" s="46"/>
      <c r="H56" s="46"/>
      <c r="I56" s="4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</row>
    <row r="57">
      <c r="A57" s="42"/>
      <c r="B57" s="42"/>
      <c r="C57" s="43"/>
      <c r="D57" s="61"/>
      <c r="E57" s="46"/>
      <c r="F57" s="46"/>
      <c r="G57" s="46"/>
      <c r="H57" s="46"/>
      <c r="I57" s="4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</row>
    <row r="58">
      <c r="A58" s="42"/>
      <c r="B58" s="42"/>
      <c r="C58" s="43"/>
      <c r="D58" s="61"/>
      <c r="E58" s="46"/>
      <c r="F58" s="46"/>
      <c r="G58" s="46"/>
      <c r="H58" s="46"/>
      <c r="I58" s="4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</row>
    <row r="59">
      <c r="A59" s="42"/>
      <c r="B59" s="42"/>
      <c r="C59" s="43"/>
      <c r="D59" s="61"/>
      <c r="E59" s="46"/>
      <c r="F59" s="46"/>
      <c r="G59" s="46"/>
      <c r="H59" s="46"/>
      <c r="I59" s="4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</row>
    <row r="60">
      <c r="A60" s="42"/>
      <c r="B60" s="42"/>
      <c r="C60" s="43"/>
      <c r="D60" s="61"/>
      <c r="E60" s="46"/>
      <c r="F60" s="46"/>
      <c r="G60" s="46"/>
      <c r="H60" s="46"/>
      <c r="I60" s="4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</row>
    <row r="61">
      <c r="A61" s="42"/>
      <c r="B61" s="42"/>
      <c r="C61" s="43"/>
      <c r="D61" s="61"/>
      <c r="E61" s="46"/>
      <c r="F61" s="46"/>
      <c r="G61" s="46"/>
      <c r="H61" s="46"/>
      <c r="I61" s="4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</row>
    <row r="62">
      <c r="A62" s="42"/>
      <c r="B62" s="42"/>
      <c r="C62" s="43"/>
      <c r="D62" s="61"/>
      <c r="E62" s="46"/>
      <c r="F62" s="46"/>
      <c r="G62" s="46"/>
      <c r="H62" s="46"/>
      <c r="I62" s="4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</row>
    <row r="63">
      <c r="A63" s="42"/>
      <c r="B63" s="42"/>
      <c r="C63" s="43"/>
      <c r="D63" s="61"/>
      <c r="E63" s="46"/>
      <c r="F63" s="46"/>
      <c r="G63" s="46"/>
      <c r="H63" s="46"/>
      <c r="I63" s="4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</row>
    <row r="64">
      <c r="A64" s="42"/>
      <c r="B64" s="42"/>
      <c r="C64" s="43"/>
      <c r="D64" s="61"/>
      <c r="E64" s="46"/>
      <c r="F64" s="46"/>
      <c r="G64" s="46"/>
      <c r="H64" s="46"/>
      <c r="I64" s="4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</row>
    <row r="65">
      <c r="A65" s="42"/>
      <c r="B65" s="42"/>
      <c r="C65" s="43"/>
      <c r="D65" s="61"/>
      <c r="E65" s="46"/>
      <c r="F65" s="46"/>
      <c r="G65" s="46"/>
      <c r="H65" s="46"/>
      <c r="I65" s="4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</row>
    <row r="66">
      <c r="A66" s="42"/>
      <c r="B66" s="42"/>
      <c r="C66" s="43"/>
      <c r="D66" s="61"/>
      <c r="E66" s="46"/>
      <c r="F66" s="46"/>
      <c r="G66" s="46"/>
      <c r="H66" s="46"/>
      <c r="I66" s="4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</row>
    <row r="67">
      <c r="A67" s="42"/>
      <c r="B67" s="42"/>
      <c r="C67" s="43"/>
      <c r="D67" s="61"/>
      <c r="E67" s="46"/>
      <c r="F67" s="46"/>
      <c r="G67" s="46"/>
      <c r="H67" s="46"/>
      <c r="I67" s="4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</row>
    <row r="68">
      <c r="A68" s="42"/>
      <c r="B68" s="42"/>
      <c r="C68" s="43"/>
      <c r="D68" s="61"/>
      <c r="E68" s="46"/>
      <c r="F68" s="46"/>
      <c r="G68" s="46"/>
      <c r="H68" s="46"/>
      <c r="I68" s="4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</row>
    <row r="69">
      <c r="A69" s="42"/>
      <c r="B69" s="42"/>
      <c r="C69" s="43"/>
      <c r="D69" s="61"/>
      <c r="E69" s="46"/>
      <c r="F69" s="46"/>
      <c r="G69" s="46"/>
      <c r="H69" s="46"/>
      <c r="I69" s="4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</row>
    <row r="70">
      <c r="A70" s="42"/>
      <c r="B70" s="42"/>
      <c r="C70" s="43"/>
      <c r="D70" s="61"/>
      <c r="E70" s="46"/>
      <c r="F70" s="46"/>
      <c r="G70" s="46"/>
      <c r="H70" s="46"/>
      <c r="I70" s="4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</row>
    <row r="71">
      <c r="A71" s="42"/>
      <c r="B71" s="42"/>
      <c r="C71" s="43"/>
      <c r="D71" s="61"/>
      <c r="E71" s="46"/>
      <c r="F71" s="46"/>
      <c r="G71" s="46"/>
      <c r="H71" s="46"/>
      <c r="I71" s="4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</row>
    <row r="72">
      <c r="A72" s="42"/>
      <c r="B72" s="42"/>
      <c r="C72" s="43"/>
      <c r="D72" s="61"/>
      <c r="E72" s="46"/>
      <c r="F72" s="46"/>
      <c r="G72" s="46"/>
      <c r="H72" s="46"/>
      <c r="I72" s="4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</row>
    <row r="73">
      <c r="A73" s="42"/>
      <c r="B73" s="42"/>
      <c r="C73" s="43"/>
      <c r="D73" s="61"/>
      <c r="E73" s="46"/>
      <c r="F73" s="46"/>
      <c r="G73" s="46"/>
      <c r="H73" s="46"/>
      <c r="I73" s="4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</row>
    <row r="74">
      <c r="A74" s="42"/>
      <c r="B74" s="42"/>
      <c r="C74" s="43"/>
      <c r="D74" s="61"/>
      <c r="E74" s="46"/>
      <c r="F74" s="46"/>
      <c r="G74" s="46"/>
      <c r="H74" s="46"/>
      <c r="I74" s="4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</row>
    <row r="75">
      <c r="A75" s="42"/>
      <c r="B75" s="42"/>
      <c r="C75" s="43"/>
      <c r="D75" s="61"/>
      <c r="E75" s="46"/>
      <c r="F75" s="46"/>
      <c r="G75" s="46"/>
      <c r="H75" s="46"/>
      <c r="I75" s="4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</row>
    <row r="76">
      <c r="A76" s="42"/>
      <c r="B76" s="42"/>
      <c r="C76" s="43"/>
      <c r="D76" s="61"/>
      <c r="E76" s="46"/>
      <c r="F76" s="46"/>
      <c r="G76" s="46"/>
      <c r="H76" s="46"/>
      <c r="I76" s="4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</row>
    <row r="77">
      <c r="A77" s="42"/>
      <c r="B77" s="42"/>
      <c r="C77" s="43"/>
      <c r="D77" s="61"/>
      <c r="E77" s="46"/>
      <c r="F77" s="46"/>
      <c r="G77" s="46"/>
      <c r="H77" s="46"/>
      <c r="I77" s="4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</row>
    <row r="78">
      <c r="A78" s="42"/>
      <c r="B78" s="42"/>
      <c r="C78" s="43"/>
      <c r="D78" s="61"/>
      <c r="E78" s="46"/>
      <c r="F78" s="46"/>
      <c r="G78" s="46"/>
      <c r="H78" s="46"/>
      <c r="I78" s="4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</row>
    <row r="79">
      <c r="A79" s="42"/>
      <c r="B79" s="42"/>
      <c r="C79" s="43"/>
      <c r="D79" s="61"/>
      <c r="E79" s="46"/>
      <c r="F79" s="46"/>
      <c r="G79" s="46"/>
      <c r="H79" s="46"/>
      <c r="I79" s="4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</row>
    <row r="80">
      <c r="A80" s="42"/>
      <c r="B80" s="42"/>
      <c r="C80" s="43"/>
      <c r="D80" s="61"/>
      <c r="E80" s="46"/>
      <c r="F80" s="46"/>
      <c r="G80" s="46"/>
      <c r="H80" s="46"/>
      <c r="I80" s="4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</row>
    <row r="81">
      <c r="A81" s="42"/>
      <c r="B81" s="42"/>
      <c r="C81" s="43"/>
      <c r="D81" s="61"/>
      <c r="E81" s="46"/>
      <c r="F81" s="46"/>
      <c r="G81" s="46"/>
      <c r="H81" s="46"/>
      <c r="I81" s="4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</row>
    <row r="82">
      <c r="A82" s="42"/>
      <c r="B82" s="42"/>
      <c r="C82" s="43"/>
      <c r="D82" s="61"/>
      <c r="E82" s="46"/>
      <c r="F82" s="46"/>
      <c r="G82" s="46"/>
      <c r="H82" s="46"/>
      <c r="I82" s="4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</row>
    <row r="83">
      <c r="A83" s="42"/>
      <c r="B83" s="42"/>
      <c r="C83" s="43"/>
      <c r="D83" s="61"/>
      <c r="E83" s="46"/>
      <c r="F83" s="46"/>
      <c r="G83" s="46"/>
      <c r="H83" s="46"/>
      <c r="I83" s="4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</row>
    <row r="84">
      <c r="A84" s="42"/>
      <c r="B84" s="42"/>
      <c r="C84" s="43"/>
      <c r="D84" s="61"/>
      <c r="E84" s="46"/>
      <c r="F84" s="46"/>
      <c r="G84" s="46"/>
      <c r="H84" s="46"/>
      <c r="I84" s="4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</row>
    <row r="85">
      <c r="A85" s="42"/>
      <c r="B85" s="42"/>
      <c r="C85" s="43"/>
      <c r="D85" s="61"/>
      <c r="E85" s="46"/>
      <c r="F85" s="46"/>
      <c r="G85" s="46"/>
      <c r="H85" s="46"/>
      <c r="I85" s="4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</row>
    <row r="86">
      <c r="A86" s="42"/>
      <c r="B86" s="42"/>
      <c r="C86" s="43"/>
      <c r="D86" s="61"/>
      <c r="E86" s="46"/>
      <c r="F86" s="46"/>
      <c r="G86" s="46"/>
      <c r="H86" s="46"/>
      <c r="I86" s="4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</row>
    <row r="87">
      <c r="A87" s="42"/>
      <c r="B87" s="42"/>
      <c r="C87" s="43"/>
      <c r="D87" s="61"/>
      <c r="E87" s="46"/>
      <c r="F87" s="46"/>
      <c r="G87" s="46"/>
      <c r="H87" s="46"/>
      <c r="I87" s="4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</row>
    <row r="88">
      <c r="A88" s="42"/>
      <c r="B88" s="42"/>
      <c r="C88" s="43"/>
      <c r="D88" s="61"/>
      <c r="E88" s="46"/>
      <c r="F88" s="46"/>
      <c r="G88" s="46"/>
      <c r="H88" s="46"/>
      <c r="I88" s="4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</row>
    <row r="89">
      <c r="A89" s="42"/>
      <c r="B89" s="42"/>
      <c r="C89" s="43"/>
      <c r="D89" s="61"/>
      <c r="E89" s="46"/>
      <c r="F89" s="46"/>
      <c r="G89" s="46"/>
      <c r="H89" s="46"/>
      <c r="I89" s="4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</row>
    <row r="90">
      <c r="A90" s="42"/>
      <c r="B90" s="42"/>
      <c r="C90" s="43"/>
      <c r="D90" s="61"/>
      <c r="E90" s="46"/>
      <c r="F90" s="46"/>
      <c r="G90" s="46"/>
      <c r="H90" s="46"/>
      <c r="I90" s="4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</row>
    <row r="91">
      <c r="A91" s="42"/>
      <c r="B91" s="42"/>
      <c r="C91" s="43"/>
      <c r="D91" s="61"/>
      <c r="E91" s="46"/>
      <c r="F91" s="46"/>
      <c r="G91" s="46"/>
      <c r="H91" s="46"/>
      <c r="I91" s="4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</row>
    <row r="92">
      <c r="A92" s="42"/>
      <c r="B92" s="42"/>
      <c r="C92" s="43"/>
      <c r="D92" s="61"/>
      <c r="E92" s="46"/>
      <c r="F92" s="46"/>
      <c r="G92" s="46"/>
      <c r="H92" s="46"/>
      <c r="I92" s="4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</row>
    <row r="93">
      <c r="A93" s="42"/>
      <c r="B93" s="42"/>
      <c r="C93" s="43"/>
      <c r="D93" s="61"/>
      <c r="E93" s="46"/>
      <c r="F93" s="46"/>
      <c r="G93" s="46"/>
      <c r="H93" s="46"/>
      <c r="I93" s="4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</row>
    <row r="94">
      <c r="A94" s="42"/>
      <c r="B94" s="42"/>
      <c r="C94" s="43"/>
      <c r="D94" s="61"/>
      <c r="E94" s="46"/>
      <c r="F94" s="46"/>
      <c r="G94" s="46"/>
      <c r="H94" s="46"/>
      <c r="I94" s="4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</row>
    <row r="95">
      <c r="A95" s="42"/>
      <c r="B95" s="42"/>
      <c r="C95" s="43"/>
      <c r="D95" s="61"/>
      <c r="E95" s="46"/>
      <c r="F95" s="46"/>
      <c r="G95" s="46"/>
      <c r="H95" s="46"/>
      <c r="I95" s="4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</row>
    <row r="96">
      <c r="A96" s="42"/>
      <c r="B96" s="42"/>
      <c r="C96" s="43"/>
      <c r="D96" s="61"/>
      <c r="E96" s="46"/>
      <c r="F96" s="46"/>
      <c r="G96" s="46"/>
      <c r="H96" s="46"/>
      <c r="I96" s="4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</row>
    <row r="97">
      <c r="A97" s="42"/>
      <c r="B97" s="42"/>
      <c r="C97" s="43"/>
      <c r="D97" s="61"/>
      <c r="E97" s="46"/>
      <c r="F97" s="46"/>
      <c r="G97" s="46"/>
      <c r="H97" s="46"/>
      <c r="I97" s="4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</row>
    <row r="98">
      <c r="A98" s="42"/>
      <c r="B98" s="42"/>
      <c r="C98" s="43"/>
      <c r="D98" s="61"/>
      <c r="E98" s="46"/>
      <c r="F98" s="46"/>
      <c r="G98" s="46"/>
      <c r="H98" s="46"/>
      <c r="I98" s="4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</row>
    <row r="99">
      <c r="A99" s="42"/>
      <c r="B99" s="42"/>
      <c r="C99" s="43"/>
      <c r="D99" s="61"/>
      <c r="E99" s="46"/>
      <c r="F99" s="46"/>
      <c r="G99" s="46"/>
      <c r="H99" s="46"/>
      <c r="I99" s="4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</row>
    <row r="100">
      <c r="A100" s="42"/>
      <c r="B100" s="42"/>
      <c r="C100" s="43"/>
      <c r="D100" s="61"/>
      <c r="E100" s="46"/>
      <c r="F100" s="46"/>
      <c r="G100" s="46"/>
      <c r="H100" s="46"/>
      <c r="I100" s="4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</row>
    <row r="101">
      <c r="A101" s="42"/>
      <c r="B101" s="42"/>
      <c r="C101" s="43"/>
      <c r="D101" s="61"/>
      <c r="E101" s="46"/>
      <c r="F101" s="46"/>
      <c r="G101" s="46"/>
      <c r="H101" s="46"/>
      <c r="I101" s="4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</row>
    <row r="102">
      <c r="A102" s="42"/>
      <c r="B102" s="42"/>
      <c r="C102" s="43"/>
      <c r="D102" s="61"/>
      <c r="E102" s="46"/>
      <c r="F102" s="46"/>
      <c r="G102" s="46"/>
      <c r="H102" s="46"/>
      <c r="I102" s="4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</row>
    <row r="103">
      <c r="A103" s="42"/>
      <c r="B103" s="42"/>
      <c r="C103" s="43"/>
      <c r="D103" s="61"/>
      <c r="E103" s="46"/>
      <c r="F103" s="46"/>
      <c r="G103" s="46"/>
      <c r="H103" s="46"/>
      <c r="I103" s="4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</row>
    <row r="104">
      <c r="A104" s="42"/>
      <c r="B104" s="42"/>
      <c r="C104" s="43"/>
      <c r="D104" s="61"/>
      <c r="E104" s="46"/>
      <c r="F104" s="46"/>
      <c r="G104" s="46"/>
      <c r="H104" s="46"/>
      <c r="I104" s="4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</row>
    <row r="105">
      <c r="A105" s="42"/>
      <c r="B105" s="42"/>
      <c r="C105" s="43"/>
      <c r="D105" s="61"/>
      <c r="E105" s="46"/>
      <c r="F105" s="46"/>
      <c r="G105" s="46"/>
      <c r="H105" s="46"/>
      <c r="I105" s="4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</row>
    <row r="106">
      <c r="A106" s="42"/>
      <c r="B106" s="42"/>
      <c r="C106" s="43"/>
      <c r="D106" s="61"/>
      <c r="E106" s="46"/>
      <c r="F106" s="46"/>
      <c r="G106" s="46"/>
      <c r="H106" s="46"/>
      <c r="I106" s="4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</row>
    <row r="107">
      <c r="A107" s="42"/>
      <c r="B107" s="42"/>
      <c r="C107" s="43"/>
      <c r="D107" s="61"/>
      <c r="E107" s="46"/>
      <c r="F107" s="46"/>
      <c r="G107" s="46"/>
      <c r="H107" s="46"/>
      <c r="I107" s="4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</row>
    <row r="108">
      <c r="A108" s="42"/>
      <c r="B108" s="42"/>
      <c r="C108" s="43"/>
      <c r="D108" s="61"/>
      <c r="E108" s="46"/>
      <c r="F108" s="46"/>
      <c r="G108" s="46"/>
      <c r="H108" s="46"/>
      <c r="I108" s="4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</row>
    <row r="109">
      <c r="A109" s="42"/>
      <c r="B109" s="42"/>
      <c r="C109" s="43"/>
      <c r="D109" s="61"/>
      <c r="E109" s="46"/>
      <c r="F109" s="46"/>
      <c r="G109" s="46"/>
      <c r="H109" s="46"/>
      <c r="I109" s="4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</row>
    <row r="110">
      <c r="A110" s="42"/>
      <c r="B110" s="42"/>
      <c r="C110" s="43"/>
      <c r="D110" s="61"/>
      <c r="E110" s="46"/>
      <c r="F110" s="46"/>
      <c r="G110" s="46"/>
      <c r="H110" s="46"/>
      <c r="I110" s="4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</row>
    <row r="111">
      <c r="A111" s="42"/>
      <c r="B111" s="42"/>
      <c r="C111" s="43"/>
      <c r="D111" s="61"/>
      <c r="E111" s="46"/>
      <c r="F111" s="46"/>
      <c r="G111" s="46"/>
      <c r="H111" s="46"/>
      <c r="I111" s="4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</row>
    <row r="112">
      <c r="A112" s="42"/>
      <c r="B112" s="42"/>
      <c r="C112" s="43"/>
      <c r="D112" s="61"/>
      <c r="E112" s="46"/>
      <c r="F112" s="46"/>
      <c r="G112" s="46"/>
      <c r="H112" s="46"/>
      <c r="I112" s="4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</row>
    <row r="113">
      <c r="A113" s="42"/>
      <c r="B113" s="42"/>
      <c r="C113" s="43"/>
      <c r="D113" s="61"/>
      <c r="E113" s="46"/>
      <c r="F113" s="46"/>
      <c r="G113" s="46"/>
      <c r="H113" s="46"/>
      <c r="I113" s="4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</row>
    <row r="114">
      <c r="A114" s="42"/>
      <c r="B114" s="42"/>
      <c r="C114" s="43"/>
      <c r="D114" s="61"/>
      <c r="E114" s="46"/>
      <c r="F114" s="46"/>
      <c r="G114" s="46"/>
      <c r="H114" s="46"/>
      <c r="I114" s="4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</row>
    <row r="115">
      <c r="A115" s="42"/>
      <c r="B115" s="42"/>
      <c r="C115" s="43"/>
      <c r="D115" s="61"/>
      <c r="E115" s="46"/>
      <c r="F115" s="46"/>
      <c r="G115" s="46"/>
      <c r="H115" s="46"/>
      <c r="I115" s="4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</row>
    <row r="116">
      <c r="A116" s="42"/>
      <c r="B116" s="42"/>
      <c r="C116" s="43"/>
      <c r="D116" s="61"/>
      <c r="E116" s="46"/>
      <c r="F116" s="46"/>
      <c r="G116" s="46"/>
      <c r="H116" s="46"/>
      <c r="I116" s="4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</row>
    <row r="117">
      <c r="A117" s="42"/>
      <c r="B117" s="42"/>
      <c r="C117" s="43"/>
      <c r="D117" s="61"/>
      <c r="E117" s="46"/>
      <c r="F117" s="46"/>
      <c r="G117" s="46"/>
      <c r="H117" s="46"/>
      <c r="I117" s="4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</row>
    <row r="118">
      <c r="A118" s="42"/>
      <c r="B118" s="42"/>
      <c r="C118" s="43"/>
      <c r="D118" s="61"/>
      <c r="E118" s="46"/>
      <c r="F118" s="46"/>
      <c r="G118" s="46"/>
      <c r="H118" s="46"/>
      <c r="I118" s="4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</row>
    <row r="119">
      <c r="A119" s="42"/>
      <c r="B119" s="42"/>
      <c r="C119" s="43"/>
      <c r="D119" s="61"/>
      <c r="E119" s="46"/>
      <c r="F119" s="46"/>
      <c r="G119" s="46"/>
      <c r="H119" s="46"/>
      <c r="I119" s="4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</row>
    <row r="120">
      <c r="A120" s="42"/>
      <c r="B120" s="42"/>
      <c r="C120" s="43"/>
      <c r="D120" s="61"/>
      <c r="E120" s="46"/>
      <c r="F120" s="46"/>
      <c r="G120" s="46"/>
      <c r="H120" s="46"/>
      <c r="I120" s="4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</row>
    <row r="121">
      <c r="A121" s="42"/>
      <c r="B121" s="42"/>
      <c r="C121" s="43"/>
      <c r="D121" s="61"/>
      <c r="E121" s="46"/>
      <c r="F121" s="46"/>
      <c r="G121" s="46"/>
      <c r="H121" s="46"/>
      <c r="I121" s="4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</row>
    <row r="122">
      <c r="A122" s="42"/>
      <c r="B122" s="42"/>
      <c r="C122" s="43"/>
      <c r="D122" s="61"/>
      <c r="E122" s="46"/>
      <c r="F122" s="46"/>
      <c r="G122" s="46"/>
      <c r="H122" s="46"/>
      <c r="I122" s="4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</row>
    <row r="123">
      <c r="A123" s="42"/>
      <c r="B123" s="42"/>
      <c r="C123" s="43"/>
      <c r="D123" s="61"/>
      <c r="E123" s="46"/>
      <c r="F123" s="46"/>
      <c r="G123" s="46"/>
      <c r="H123" s="46"/>
      <c r="I123" s="4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</row>
    <row r="124">
      <c r="A124" s="42"/>
      <c r="B124" s="42"/>
      <c r="C124" s="43"/>
      <c r="D124" s="61"/>
      <c r="E124" s="46"/>
      <c r="F124" s="46"/>
      <c r="G124" s="46"/>
      <c r="H124" s="46"/>
      <c r="I124" s="4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</row>
    <row r="125">
      <c r="A125" s="42"/>
      <c r="B125" s="42"/>
      <c r="C125" s="43"/>
      <c r="D125" s="61"/>
      <c r="E125" s="46"/>
      <c r="F125" s="46"/>
      <c r="G125" s="46"/>
      <c r="H125" s="46"/>
      <c r="I125" s="4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</row>
    <row r="126">
      <c r="A126" s="42"/>
      <c r="B126" s="42"/>
      <c r="C126" s="43"/>
      <c r="D126" s="61"/>
      <c r="E126" s="46"/>
      <c r="F126" s="46"/>
      <c r="G126" s="46"/>
      <c r="H126" s="46"/>
      <c r="I126" s="4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</row>
    <row r="127">
      <c r="A127" s="42"/>
      <c r="B127" s="42"/>
      <c r="C127" s="43"/>
      <c r="D127" s="61"/>
      <c r="E127" s="46"/>
      <c r="F127" s="46"/>
      <c r="G127" s="46"/>
      <c r="H127" s="46"/>
      <c r="I127" s="4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</row>
    <row r="128">
      <c r="A128" s="42"/>
      <c r="B128" s="42"/>
      <c r="C128" s="43"/>
      <c r="D128" s="61"/>
      <c r="E128" s="46"/>
      <c r="F128" s="46"/>
      <c r="G128" s="46"/>
      <c r="H128" s="46"/>
      <c r="I128" s="4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</row>
    <row r="129">
      <c r="A129" s="42"/>
      <c r="B129" s="42"/>
      <c r="C129" s="43"/>
      <c r="D129" s="61"/>
      <c r="E129" s="46"/>
      <c r="F129" s="46"/>
      <c r="G129" s="46"/>
      <c r="H129" s="46"/>
      <c r="I129" s="4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</row>
    <row r="130">
      <c r="A130" s="42"/>
      <c r="B130" s="42"/>
      <c r="C130" s="43"/>
      <c r="D130" s="61"/>
      <c r="E130" s="46"/>
      <c r="F130" s="46"/>
      <c r="G130" s="46"/>
      <c r="H130" s="46"/>
      <c r="I130" s="4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</row>
    <row r="131">
      <c r="A131" s="42"/>
      <c r="B131" s="42"/>
      <c r="C131" s="43"/>
      <c r="D131" s="61"/>
      <c r="E131" s="46"/>
      <c r="F131" s="46"/>
      <c r="G131" s="46"/>
      <c r="H131" s="46"/>
      <c r="I131" s="4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</row>
    <row r="132">
      <c r="A132" s="42"/>
      <c r="B132" s="42"/>
      <c r="C132" s="43"/>
      <c r="D132" s="61"/>
      <c r="E132" s="46"/>
      <c r="F132" s="46"/>
      <c r="G132" s="46"/>
      <c r="H132" s="46"/>
      <c r="I132" s="4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</row>
    <row r="133">
      <c r="A133" s="42"/>
      <c r="B133" s="42"/>
      <c r="C133" s="43"/>
      <c r="D133" s="61"/>
      <c r="E133" s="46"/>
      <c r="F133" s="46"/>
      <c r="G133" s="46"/>
      <c r="H133" s="46"/>
      <c r="I133" s="4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</row>
    <row r="134">
      <c r="A134" s="42"/>
      <c r="B134" s="42"/>
      <c r="C134" s="43"/>
      <c r="D134" s="61"/>
      <c r="E134" s="46"/>
      <c r="F134" s="46"/>
      <c r="G134" s="46"/>
      <c r="H134" s="46"/>
      <c r="I134" s="4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</row>
    <row r="135">
      <c r="A135" s="42"/>
      <c r="B135" s="42"/>
      <c r="C135" s="43"/>
      <c r="D135" s="61"/>
      <c r="E135" s="46"/>
      <c r="F135" s="46"/>
      <c r="G135" s="46"/>
      <c r="H135" s="46"/>
      <c r="I135" s="4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</row>
    <row r="136">
      <c r="A136" s="42"/>
      <c r="B136" s="42"/>
      <c r="C136" s="43"/>
      <c r="D136" s="61"/>
      <c r="E136" s="46"/>
      <c r="F136" s="46"/>
      <c r="G136" s="46"/>
      <c r="H136" s="46"/>
      <c r="I136" s="4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</row>
    <row r="137">
      <c r="A137" s="42"/>
      <c r="B137" s="42"/>
      <c r="C137" s="43"/>
      <c r="D137" s="61"/>
      <c r="E137" s="46"/>
      <c r="F137" s="46"/>
      <c r="G137" s="46"/>
      <c r="H137" s="46"/>
      <c r="I137" s="4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</row>
    <row r="138">
      <c r="A138" s="42"/>
      <c r="B138" s="42"/>
      <c r="C138" s="43"/>
      <c r="D138" s="61"/>
      <c r="E138" s="46"/>
      <c r="F138" s="46"/>
      <c r="G138" s="46"/>
      <c r="H138" s="46"/>
      <c r="I138" s="4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</row>
    <row r="139">
      <c r="A139" s="42"/>
      <c r="B139" s="42"/>
      <c r="C139" s="43"/>
      <c r="D139" s="61"/>
      <c r="E139" s="46"/>
      <c r="F139" s="46"/>
      <c r="G139" s="46"/>
      <c r="H139" s="46"/>
      <c r="I139" s="4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</row>
    <row r="140">
      <c r="A140" s="42"/>
      <c r="B140" s="42"/>
      <c r="C140" s="43"/>
      <c r="D140" s="61"/>
      <c r="E140" s="46"/>
      <c r="F140" s="46"/>
      <c r="G140" s="46"/>
      <c r="H140" s="46"/>
      <c r="I140" s="4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</row>
    <row r="141">
      <c r="A141" s="42"/>
      <c r="B141" s="42"/>
      <c r="C141" s="43"/>
      <c r="D141" s="61"/>
      <c r="E141" s="46"/>
      <c r="F141" s="46"/>
      <c r="G141" s="46"/>
      <c r="H141" s="46"/>
      <c r="I141" s="4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</row>
    <row r="142">
      <c r="A142" s="42"/>
      <c r="B142" s="42"/>
      <c r="C142" s="43"/>
      <c r="D142" s="61"/>
      <c r="E142" s="46"/>
      <c r="F142" s="46"/>
      <c r="G142" s="46"/>
      <c r="H142" s="46"/>
      <c r="I142" s="4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</row>
    <row r="143">
      <c r="A143" s="42"/>
      <c r="B143" s="42"/>
      <c r="C143" s="43"/>
      <c r="D143" s="61"/>
      <c r="E143" s="46"/>
      <c r="F143" s="46"/>
      <c r="G143" s="46"/>
      <c r="H143" s="46"/>
      <c r="I143" s="4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</row>
    <row r="144">
      <c r="A144" s="42"/>
      <c r="B144" s="42"/>
      <c r="C144" s="43"/>
      <c r="D144" s="61"/>
      <c r="E144" s="46"/>
      <c r="F144" s="46"/>
      <c r="G144" s="46"/>
      <c r="H144" s="46"/>
      <c r="I144" s="4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</row>
    <row r="145">
      <c r="A145" s="42"/>
      <c r="B145" s="42"/>
      <c r="C145" s="43"/>
      <c r="D145" s="61"/>
      <c r="E145" s="46"/>
      <c r="F145" s="46"/>
      <c r="G145" s="46"/>
      <c r="H145" s="46"/>
      <c r="I145" s="4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</row>
    <row r="146">
      <c r="A146" s="42"/>
      <c r="B146" s="42"/>
      <c r="C146" s="43"/>
      <c r="D146" s="61"/>
      <c r="E146" s="46"/>
      <c r="F146" s="46"/>
      <c r="G146" s="46"/>
      <c r="H146" s="46"/>
      <c r="I146" s="4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</row>
    <row r="147">
      <c r="A147" s="42"/>
      <c r="B147" s="42"/>
      <c r="C147" s="43"/>
      <c r="D147" s="61"/>
      <c r="E147" s="46"/>
      <c r="F147" s="46"/>
      <c r="G147" s="46"/>
      <c r="H147" s="46"/>
      <c r="I147" s="4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</row>
    <row r="148">
      <c r="A148" s="42"/>
      <c r="B148" s="42"/>
      <c r="C148" s="43"/>
      <c r="D148" s="61"/>
      <c r="E148" s="46"/>
      <c r="F148" s="46"/>
      <c r="G148" s="46"/>
      <c r="H148" s="46"/>
      <c r="I148" s="4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</row>
    <row r="149">
      <c r="A149" s="42"/>
      <c r="B149" s="42"/>
      <c r="C149" s="43"/>
      <c r="D149" s="61"/>
      <c r="E149" s="46"/>
      <c r="F149" s="46"/>
      <c r="G149" s="46"/>
      <c r="H149" s="46"/>
      <c r="I149" s="4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</row>
    <row r="150">
      <c r="A150" s="42"/>
      <c r="B150" s="42"/>
      <c r="C150" s="43"/>
      <c r="D150" s="61"/>
      <c r="E150" s="46"/>
      <c r="F150" s="46"/>
      <c r="G150" s="46"/>
      <c r="H150" s="46"/>
      <c r="I150" s="4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</row>
    <row r="151">
      <c r="A151" s="42"/>
      <c r="B151" s="42"/>
      <c r="C151" s="43"/>
      <c r="D151" s="61"/>
      <c r="E151" s="46"/>
      <c r="F151" s="46"/>
      <c r="G151" s="46"/>
      <c r="H151" s="46"/>
      <c r="I151" s="4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</row>
    <row r="152">
      <c r="A152" s="42"/>
      <c r="B152" s="42"/>
      <c r="C152" s="43"/>
      <c r="D152" s="61"/>
      <c r="E152" s="46"/>
      <c r="F152" s="46"/>
      <c r="G152" s="46"/>
      <c r="H152" s="46"/>
      <c r="I152" s="4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</row>
    <row r="153">
      <c r="A153" s="42"/>
      <c r="B153" s="42"/>
      <c r="C153" s="43"/>
      <c r="D153" s="61"/>
      <c r="E153" s="46"/>
      <c r="F153" s="46"/>
      <c r="G153" s="46"/>
      <c r="H153" s="46"/>
      <c r="I153" s="4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</row>
    <row r="154">
      <c r="A154" s="42"/>
      <c r="B154" s="42"/>
      <c r="C154" s="43"/>
      <c r="D154" s="61"/>
      <c r="E154" s="46"/>
      <c r="F154" s="46"/>
      <c r="G154" s="46"/>
      <c r="H154" s="46"/>
      <c r="I154" s="4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</row>
    <row r="155">
      <c r="A155" s="42"/>
      <c r="B155" s="42"/>
      <c r="C155" s="43"/>
      <c r="D155" s="61"/>
      <c r="E155" s="46"/>
      <c r="F155" s="46"/>
      <c r="G155" s="46"/>
      <c r="H155" s="46"/>
      <c r="I155" s="4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</row>
    <row r="156">
      <c r="A156" s="42"/>
      <c r="B156" s="42"/>
      <c r="C156" s="43"/>
      <c r="D156" s="61"/>
      <c r="E156" s="46"/>
      <c r="F156" s="46"/>
      <c r="G156" s="46"/>
      <c r="H156" s="46"/>
      <c r="I156" s="4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</row>
    <row r="157">
      <c r="A157" s="42"/>
      <c r="B157" s="42"/>
      <c r="C157" s="43"/>
      <c r="D157" s="61"/>
      <c r="E157" s="46"/>
      <c r="F157" s="46"/>
      <c r="G157" s="46"/>
      <c r="H157" s="46"/>
      <c r="I157" s="4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</row>
    <row r="158">
      <c r="A158" s="42"/>
      <c r="B158" s="42"/>
      <c r="C158" s="43"/>
      <c r="D158" s="61"/>
      <c r="E158" s="46"/>
      <c r="F158" s="46"/>
      <c r="G158" s="46"/>
      <c r="H158" s="46"/>
      <c r="I158" s="4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</row>
    <row r="159">
      <c r="A159" s="42"/>
      <c r="B159" s="42"/>
      <c r="C159" s="43"/>
      <c r="D159" s="61"/>
      <c r="E159" s="46"/>
      <c r="F159" s="46"/>
      <c r="G159" s="46"/>
      <c r="H159" s="46"/>
      <c r="I159" s="4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</row>
    <row r="160">
      <c r="A160" s="42"/>
      <c r="B160" s="42"/>
      <c r="C160" s="43"/>
      <c r="D160" s="61"/>
      <c r="E160" s="46"/>
      <c r="F160" s="46"/>
      <c r="G160" s="46"/>
      <c r="H160" s="46"/>
      <c r="I160" s="4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</row>
    <row r="161">
      <c r="A161" s="42"/>
      <c r="B161" s="42"/>
      <c r="C161" s="43"/>
      <c r="D161" s="61"/>
      <c r="E161" s="46"/>
      <c r="F161" s="46"/>
      <c r="G161" s="46"/>
      <c r="H161" s="46"/>
      <c r="I161" s="4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</row>
    <row r="162">
      <c r="A162" s="42"/>
      <c r="B162" s="42"/>
      <c r="C162" s="43"/>
      <c r="D162" s="61"/>
      <c r="E162" s="46"/>
      <c r="F162" s="46"/>
      <c r="G162" s="46"/>
      <c r="H162" s="46"/>
      <c r="I162" s="4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</row>
    <row r="163">
      <c r="A163" s="42"/>
      <c r="B163" s="42"/>
      <c r="C163" s="43"/>
      <c r="D163" s="61"/>
      <c r="E163" s="46"/>
      <c r="F163" s="46"/>
      <c r="G163" s="46"/>
      <c r="H163" s="46"/>
      <c r="I163" s="4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</row>
    <row r="164">
      <c r="A164" s="42"/>
      <c r="B164" s="42"/>
      <c r="C164" s="43"/>
      <c r="D164" s="61"/>
      <c r="E164" s="46"/>
      <c r="F164" s="46"/>
      <c r="G164" s="46"/>
      <c r="H164" s="46"/>
      <c r="I164" s="4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</row>
    <row r="165">
      <c r="A165" s="42"/>
      <c r="B165" s="42"/>
      <c r="C165" s="43"/>
      <c r="D165" s="61"/>
      <c r="E165" s="46"/>
      <c r="F165" s="46"/>
      <c r="G165" s="46"/>
      <c r="H165" s="46"/>
      <c r="I165" s="4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</row>
    <row r="166">
      <c r="A166" s="42"/>
      <c r="B166" s="42"/>
      <c r="C166" s="43"/>
      <c r="D166" s="61"/>
      <c r="E166" s="46"/>
      <c r="F166" s="46"/>
      <c r="G166" s="46"/>
      <c r="H166" s="46"/>
      <c r="I166" s="4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</row>
    <row r="167">
      <c r="A167" s="42"/>
      <c r="B167" s="42"/>
      <c r="C167" s="43"/>
      <c r="D167" s="61"/>
      <c r="E167" s="46"/>
      <c r="F167" s="46"/>
      <c r="G167" s="46"/>
      <c r="H167" s="46"/>
      <c r="I167" s="4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</row>
    <row r="168">
      <c r="A168" s="42"/>
      <c r="B168" s="42"/>
      <c r="C168" s="43"/>
      <c r="D168" s="61"/>
      <c r="E168" s="46"/>
      <c r="F168" s="46"/>
      <c r="G168" s="46"/>
      <c r="H168" s="46"/>
      <c r="I168" s="4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</row>
    <row r="169">
      <c r="A169" s="42"/>
      <c r="B169" s="42"/>
      <c r="C169" s="43"/>
      <c r="D169" s="61"/>
      <c r="E169" s="46"/>
      <c r="F169" s="46"/>
      <c r="G169" s="46"/>
      <c r="H169" s="46"/>
      <c r="I169" s="4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</row>
    <row r="170">
      <c r="A170" s="42"/>
      <c r="B170" s="42"/>
      <c r="C170" s="43"/>
      <c r="D170" s="61"/>
      <c r="E170" s="46"/>
      <c r="F170" s="46"/>
      <c r="G170" s="46"/>
      <c r="H170" s="46"/>
      <c r="I170" s="4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</row>
    <row r="171">
      <c r="A171" s="42"/>
      <c r="B171" s="42"/>
      <c r="C171" s="43"/>
      <c r="D171" s="61"/>
      <c r="E171" s="46"/>
      <c r="F171" s="46"/>
      <c r="G171" s="46"/>
      <c r="H171" s="46"/>
      <c r="I171" s="4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</row>
    <row r="172">
      <c r="A172" s="42"/>
      <c r="B172" s="42"/>
      <c r="C172" s="43"/>
      <c r="D172" s="61"/>
      <c r="E172" s="46"/>
      <c r="F172" s="46"/>
      <c r="G172" s="46"/>
      <c r="H172" s="46"/>
      <c r="I172" s="4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</row>
    <row r="173">
      <c r="A173" s="42"/>
      <c r="B173" s="42"/>
      <c r="C173" s="43"/>
      <c r="D173" s="61"/>
      <c r="E173" s="46"/>
      <c r="F173" s="46"/>
      <c r="G173" s="46"/>
      <c r="H173" s="46"/>
      <c r="I173" s="4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</row>
    <row r="174">
      <c r="A174" s="42"/>
      <c r="B174" s="42"/>
      <c r="C174" s="43"/>
      <c r="D174" s="61"/>
      <c r="E174" s="46"/>
      <c r="F174" s="46"/>
      <c r="G174" s="46"/>
      <c r="H174" s="46"/>
      <c r="I174" s="4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</row>
    <row r="175">
      <c r="A175" s="42"/>
      <c r="B175" s="42"/>
      <c r="C175" s="43"/>
      <c r="D175" s="61"/>
      <c r="E175" s="46"/>
      <c r="F175" s="46"/>
      <c r="G175" s="46"/>
      <c r="H175" s="46"/>
      <c r="I175" s="4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</row>
    <row r="176">
      <c r="A176" s="42"/>
      <c r="B176" s="42"/>
      <c r="C176" s="43"/>
      <c r="D176" s="61"/>
      <c r="E176" s="46"/>
      <c r="F176" s="46"/>
      <c r="G176" s="46"/>
      <c r="H176" s="46"/>
      <c r="I176" s="4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</row>
    <row r="177">
      <c r="A177" s="42"/>
      <c r="B177" s="42"/>
      <c r="C177" s="43"/>
      <c r="D177" s="61"/>
      <c r="E177" s="46"/>
      <c r="F177" s="46"/>
      <c r="G177" s="46"/>
      <c r="H177" s="46"/>
      <c r="I177" s="4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</row>
    <row r="178">
      <c r="A178" s="42"/>
      <c r="B178" s="42"/>
      <c r="C178" s="43"/>
      <c r="D178" s="61"/>
      <c r="E178" s="46"/>
      <c r="F178" s="46"/>
      <c r="G178" s="46"/>
      <c r="H178" s="46"/>
      <c r="I178" s="4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</row>
    <row r="179">
      <c r="A179" s="42"/>
      <c r="B179" s="42"/>
      <c r="C179" s="43"/>
      <c r="D179" s="61"/>
      <c r="E179" s="46"/>
      <c r="F179" s="46"/>
      <c r="G179" s="46"/>
      <c r="H179" s="46"/>
      <c r="I179" s="4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</row>
    <row r="180">
      <c r="A180" s="42"/>
      <c r="B180" s="42"/>
      <c r="C180" s="43"/>
      <c r="D180" s="61"/>
      <c r="E180" s="46"/>
      <c r="F180" s="46"/>
      <c r="G180" s="46"/>
      <c r="H180" s="46"/>
      <c r="I180" s="4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</row>
    <row r="181">
      <c r="A181" s="42"/>
      <c r="B181" s="42"/>
      <c r="C181" s="43"/>
      <c r="D181" s="61"/>
      <c r="E181" s="46"/>
      <c r="F181" s="46"/>
      <c r="G181" s="46"/>
      <c r="H181" s="46"/>
      <c r="I181" s="4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</row>
    <row r="182">
      <c r="A182" s="42"/>
      <c r="B182" s="42"/>
      <c r="C182" s="43"/>
      <c r="D182" s="61"/>
      <c r="E182" s="46"/>
      <c r="F182" s="46"/>
      <c r="G182" s="46"/>
      <c r="H182" s="46"/>
      <c r="I182" s="4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</row>
    <row r="183">
      <c r="A183" s="42"/>
      <c r="B183" s="42"/>
      <c r="C183" s="43"/>
      <c r="D183" s="61"/>
      <c r="E183" s="46"/>
      <c r="F183" s="46"/>
      <c r="G183" s="46"/>
      <c r="H183" s="46"/>
      <c r="I183" s="4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</row>
    <row r="184">
      <c r="A184" s="42"/>
      <c r="B184" s="42"/>
      <c r="C184" s="43"/>
      <c r="D184" s="61"/>
      <c r="E184" s="46"/>
      <c r="F184" s="46"/>
      <c r="G184" s="46"/>
      <c r="H184" s="46"/>
      <c r="I184" s="4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</row>
    <row r="185">
      <c r="A185" s="42"/>
      <c r="B185" s="42"/>
      <c r="C185" s="43"/>
      <c r="D185" s="61"/>
      <c r="E185" s="46"/>
      <c r="F185" s="46"/>
      <c r="G185" s="46"/>
      <c r="H185" s="46"/>
      <c r="I185" s="4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</row>
    <row r="186">
      <c r="A186" s="42"/>
      <c r="B186" s="42"/>
      <c r="C186" s="43"/>
      <c r="D186" s="61"/>
      <c r="E186" s="46"/>
      <c r="F186" s="46"/>
      <c r="G186" s="46"/>
      <c r="H186" s="46"/>
      <c r="I186" s="4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</row>
    <row r="187">
      <c r="A187" s="42"/>
      <c r="B187" s="42"/>
      <c r="C187" s="43"/>
      <c r="D187" s="61"/>
      <c r="E187" s="46"/>
      <c r="F187" s="46"/>
      <c r="G187" s="46"/>
      <c r="H187" s="46"/>
      <c r="I187" s="4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</row>
    <row r="188">
      <c r="A188" s="42"/>
      <c r="B188" s="42"/>
      <c r="C188" s="43"/>
      <c r="D188" s="61"/>
      <c r="E188" s="46"/>
      <c r="F188" s="46"/>
      <c r="G188" s="46"/>
      <c r="H188" s="46"/>
      <c r="I188" s="4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</row>
    <row r="189">
      <c r="A189" s="42"/>
      <c r="B189" s="42"/>
      <c r="C189" s="43"/>
      <c r="D189" s="61"/>
      <c r="E189" s="46"/>
      <c r="F189" s="46"/>
      <c r="G189" s="46"/>
      <c r="H189" s="46"/>
      <c r="I189" s="4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</row>
    <row r="190">
      <c r="A190" s="42"/>
      <c r="B190" s="42"/>
      <c r="C190" s="43"/>
      <c r="D190" s="61"/>
      <c r="E190" s="46"/>
      <c r="F190" s="46"/>
      <c r="G190" s="46"/>
      <c r="H190" s="46"/>
      <c r="I190" s="4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</row>
    <row r="191">
      <c r="A191" s="42"/>
      <c r="B191" s="42"/>
      <c r="C191" s="43"/>
      <c r="D191" s="61"/>
      <c r="E191" s="46"/>
      <c r="F191" s="46"/>
      <c r="G191" s="46"/>
      <c r="H191" s="46"/>
      <c r="I191" s="4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</row>
    <row r="192">
      <c r="A192" s="42"/>
      <c r="B192" s="42"/>
      <c r="C192" s="43"/>
      <c r="D192" s="61"/>
      <c r="E192" s="46"/>
      <c r="F192" s="46"/>
      <c r="G192" s="46"/>
      <c r="H192" s="46"/>
      <c r="I192" s="4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</row>
    <row r="193">
      <c r="A193" s="42"/>
      <c r="B193" s="42"/>
      <c r="C193" s="43"/>
      <c r="D193" s="61"/>
      <c r="E193" s="46"/>
      <c r="F193" s="46"/>
      <c r="G193" s="46"/>
      <c r="H193" s="46"/>
      <c r="I193" s="4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</row>
    <row r="194">
      <c r="A194" s="42"/>
      <c r="B194" s="42"/>
      <c r="C194" s="43"/>
      <c r="D194" s="61"/>
      <c r="E194" s="46"/>
      <c r="F194" s="46"/>
      <c r="G194" s="46"/>
      <c r="H194" s="46"/>
      <c r="I194" s="4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</row>
    <row r="195">
      <c r="A195" s="42"/>
      <c r="B195" s="42"/>
      <c r="C195" s="43"/>
      <c r="D195" s="61"/>
      <c r="E195" s="46"/>
      <c r="F195" s="46"/>
      <c r="G195" s="46"/>
      <c r="H195" s="46"/>
      <c r="I195" s="4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</row>
    <row r="196">
      <c r="A196" s="42"/>
      <c r="B196" s="42"/>
      <c r="C196" s="43"/>
      <c r="D196" s="61"/>
      <c r="E196" s="46"/>
      <c r="F196" s="46"/>
      <c r="G196" s="46"/>
      <c r="H196" s="46"/>
      <c r="I196" s="4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</row>
    <row r="197">
      <c r="A197" s="42"/>
      <c r="B197" s="42"/>
      <c r="C197" s="43"/>
      <c r="D197" s="61"/>
      <c r="E197" s="46"/>
      <c r="F197" s="46"/>
      <c r="G197" s="46"/>
      <c r="H197" s="46"/>
      <c r="I197" s="4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</row>
    <row r="198">
      <c r="A198" s="42"/>
      <c r="B198" s="42"/>
      <c r="C198" s="43"/>
      <c r="D198" s="61"/>
      <c r="E198" s="46"/>
      <c r="F198" s="46"/>
      <c r="G198" s="46"/>
      <c r="H198" s="46"/>
      <c r="I198" s="4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</row>
    <row r="199">
      <c r="A199" s="42"/>
      <c r="B199" s="42"/>
      <c r="C199" s="43"/>
      <c r="D199" s="61"/>
      <c r="E199" s="46"/>
      <c r="F199" s="46"/>
      <c r="G199" s="46"/>
      <c r="H199" s="46"/>
      <c r="I199" s="4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</row>
    <row r="200">
      <c r="A200" s="42"/>
      <c r="B200" s="42"/>
      <c r="C200" s="43"/>
      <c r="D200" s="61"/>
      <c r="E200" s="46"/>
      <c r="F200" s="46"/>
      <c r="G200" s="46"/>
      <c r="H200" s="46"/>
      <c r="I200" s="4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</row>
    <row r="201">
      <c r="A201" s="42"/>
      <c r="B201" s="42"/>
      <c r="C201" s="43"/>
      <c r="D201" s="61"/>
      <c r="E201" s="46"/>
      <c r="F201" s="46"/>
      <c r="G201" s="46"/>
      <c r="H201" s="46"/>
      <c r="I201" s="4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</row>
    <row r="202">
      <c r="A202" s="42"/>
      <c r="B202" s="42"/>
      <c r="C202" s="43"/>
      <c r="D202" s="61"/>
      <c r="E202" s="46"/>
      <c r="F202" s="46"/>
      <c r="G202" s="46"/>
      <c r="H202" s="46"/>
      <c r="I202" s="4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</row>
    <row r="203">
      <c r="A203" s="42"/>
      <c r="B203" s="42"/>
      <c r="C203" s="43"/>
      <c r="D203" s="61"/>
      <c r="E203" s="46"/>
      <c r="F203" s="46"/>
      <c r="G203" s="46"/>
      <c r="H203" s="46"/>
      <c r="I203" s="4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</row>
    <row r="204">
      <c r="A204" s="42"/>
      <c r="B204" s="42"/>
      <c r="C204" s="43"/>
      <c r="D204" s="61"/>
      <c r="E204" s="46"/>
      <c r="F204" s="46"/>
      <c r="G204" s="46"/>
      <c r="H204" s="46"/>
      <c r="I204" s="4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</row>
    <row r="205">
      <c r="A205" s="42"/>
      <c r="B205" s="42"/>
      <c r="C205" s="43"/>
      <c r="D205" s="61"/>
      <c r="E205" s="46"/>
      <c r="F205" s="46"/>
      <c r="G205" s="46"/>
      <c r="H205" s="46"/>
      <c r="I205" s="4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</row>
    <row r="206">
      <c r="A206" s="42"/>
      <c r="B206" s="42"/>
      <c r="C206" s="43"/>
      <c r="D206" s="61"/>
      <c r="E206" s="46"/>
      <c r="F206" s="46"/>
      <c r="G206" s="46"/>
      <c r="H206" s="46"/>
      <c r="I206" s="4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</row>
    <row r="207">
      <c r="A207" s="42"/>
      <c r="B207" s="42"/>
      <c r="C207" s="43"/>
      <c r="D207" s="61"/>
      <c r="E207" s="46"/>
      <c r="F207" s="46"/>
      <c r="G207" s="46"/>
      <c r="H207" s="46"/>
      <c r="I207" s="4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</row>
    <row r="208">
      <c r="A208" s="42"/>
      <c r="B208" s="42"/>
      <c r="C208" s="43"/>
      <c r="D208" s="61"/>
      <c r="E208" s="46"/>
      <c r="F208" s="46"/>
      <c r="G208" s="46"/>
      <c r="H208" s="46"/>
      <c r="I208" s="4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</row>
    <row r="209">
      <c r="A209" s="42"/>
      <c r="B209" s="42"/>
      <c r="C209" s="43"/>
      <c r="D209" s="61"/>
      <c r="E209" s="46"/>
      <c r="F209" s="46"/>
      <c r="G209" s="46"/>
      <c r="H209" s="46"/>
      <c r="I209" s="4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</row>
    <row r="210">
      <c r="A210" s="42"/>
      <c r="B210" s="42"/>
      <c r="C210" s="43"/>
      <c r="D210" s="61"/>
      <c r="E210" s="46"/>
      <c r="F210" s="46"/>
      <c r="G210" s="46"/>
      <c r="H210" s="46"/>
      <c r="I210" s="4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</row>
    <row r="211">
      <c r="A211" s="42"/>
      <c r="B211" s="42"/>
      <c r="C211" s="43"/>
      <c r="D211" s="61"/>
      <c r="E211" s="46"/>
      <c r="F211" s="46"/>
      <c r="G211" s="46"/>
      <c r="H211" s="46"/>
      <c r="I211" s="4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</row>
    <row r="212">
      <c r="A212" s="42"/>
      <c r="B212" s="42"/>
      <c r="C212" s="43"/>
      <c r="D212" s="61"/>
      <c r="E212" s="46"/>
      <c r="F212" s="46"/>
      <c r="G212" s="46"/>
      <c r="H212" s="46"/>
      <c r="I212" s="4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</row>
    <row r="213">
      <c r="A213" s="42"/>
      <c r="B213" s="42"/>
      <c r="C213" s="43"/>
      <c r="D213" s="61"/>
      <c r="E213" s="46"/>
      <c r="F213" s="46"/>
      <c r="G213" s="46"/>
      <c r="H213" s="46"/>
      <c r="I213" s="4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</row>
    <row r="214">
      <c r="A214" s="42"/>
      <c r="B214" s="42"/>
      <c r="C214" s="43"/>
      <c r="D214" s="61"/>
      <c r="E214" s="46"/>
      <c r="F214" s="46"/>
      <c r="G214" s="46"/>
      <c r="H214" s="46"/>
      <c r="I214" s="4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</row>
    <row r="215">
      <c r="A215" s="42"/>
      <c r="B215" s="42"/>
      <c r="C215" s="43"/>
      <c r="D215" s="61"/>
      <c r="E215" s="46"/>
      <c r="F215" s="46"/>
      <c r="G215" s="46"/>
      <c r="H215" s="46"/>
      <c r="I215" s="4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</row>
    <row r="216">
      <c r="A216" s="42"/>
      <c r="B216" s="42"/>
      <c r="C216" s="43"/>
      <c r="D216" s="61"/>
      <c r="E216" s="46"/>
      <c r="F216" s="46"/>
      <c r="G216" s="46"/>
      <c r="H216" s="46"/>
      <c r="I216" s="4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</row>
    <row r="217">
      <c r="A217" s="42"/>
      <c r="B217" s="42"/>
      <c r="C217" s="43"/>
      <c r="D217" s="61"/>
      <c r="E217" s="46"/>
      <c r="F217" s="46"/>
      <c r="G217" s="46"/>
      <c r="H217" s="46"/>
      <c r="I217" s="4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</row>
    <row r="218">
      <c r="A218" s="42"/>
      <c r="B218" s="42"/>
      <c r="C218" s="43"/>
      <c r="D218" s="61"/>
      <c r="E218" s="46"/>
      <c r="F218" s="46"/>
      <c r="G218" s="46"/>
      <c r="H218" s="46"/>
      <c r="I218" s="4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</row>
    <row r="219">
      <c r="A219" s="42"/>
      <c r="B219" s="42"/>
      <c r="C219" s="43"/>
      <c r="D219" s="61"/>
      <c r="E219" s="46"/>
      <c r="F219" s="46"/>
      <c r="G219" s="46"/>
      <c r="H219" s="46"/>
      <c r="I219" s="4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</row>
    <row r="220">
      <c r="A220" s="42"/>
      <c r="B220" s="42"/>
      <c r="C220" s="43"/>
      <c r="D220" s="61"/>
      <c r="E220" s="46"/>
      <c r="F220" s="46"/>
      <c r="G220" s="46"/>
      <c r="H220" s="46"/>
      <c r="I220" s="4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</row>
    <row r="221">
      <c r="A221" s="42"/>
      <c r="B221" s="42"/>
      <c r="C221" s="43"/>
      <c r="D221" s="61"/>
      <c r="E221" s="46"/>
      <c r="F221" s="46"/>
      <c r="G221" s="46"/>
      <c r="H221" s="46"/>
      <c r="I221" s="4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</row>
    <row r="222">
      <c r="A222" s="42"/>
      <c r="B222" s="42"/>
      <c r="C222" s="43"/>
      <c r="D222" s="61"/>
      <c r="E222" s="46"/>
      <c r="F222" s="46"/>
      <c r="G222" s="46"/>
      <c r="H222" s="46"/>
      <c r="I222" s="4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</row>
    <row r="223">
      <c r="A223" s="42"/>
      <c r="B223" s="42"/>
      <c r="C223" s="43"/>
      <c r="D223" s="61"/>
      <c r="E223" s="46"/>
      <c r="F223" s="46"/>
      <c r="G223" s="46"/>
      <c r="H223" s="46"/>
      <c r="I223" s="4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</row>
    <row r="224">
      <c r="A224" s="42"/>
      <c r="B224" s="42"/>
      <c r="C224" s="43"/>
      <c r="D224" s="61"/>
      <c r="E224" s="46"/>
      <c r="F224" s="46"/>
      <c r="G224" s="46"/>
      <c r="H224" s="46"/>
      <c r="I224" s="4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</row>
    <row r="225">
      <c r="A225" s="42"/>
      <c r="B225" s="42"/>
      <c r="C225" s="43"/>
      <c r="D225" s="61"/>
      <c r="E225" s="46"/>
      <c r="F225" s="46"/>
      <c r="G225" s="46"/>
      <c r="H225" s="46"/>
      <c r="I225" s="4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</row>
    <row r="226">
      <c r="A226" s="42"/>
      <c r="B226" s="42"/>
      <c r="C226" s="43"/>
      <c r="D226" s="61"/>
      <c r="E226" s="46"/>
      <c r="F226" s="46"/>
      <c r="G226" s="46"/>
      <c r="H226" s="46"/>
      <c r="I226" s="4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</row>
    <row r="227">
      <c r="A227" s="42"/>
      <c r="B227" s="42"/>
      <c r="C227" s="43"/>
      <c r="D227" s="61"/>
      <c r="E227" s="46"/>
      <c r="F227" s="46"/>
      <c r="G227" s="46"/>
      <c r="H227" s="46"/>
      <c r="I227" s="4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</row>
    <row r="228">
      <c r="A228" s="42"/>
      <c r="B228" s="42"/>
      <c r="C228" s="43"/>
      <c r="D228" s="61"/>
      <c r="E228" s="46"/>
      <c r="F228" s="46"/>
      <c r="G228" s="46"/>
      <c r="H228" s="46"/>
      <c r="I228" s="4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</row>
    <row r="229">
      <c r="A229" s="42"/>
      <c r="B229" s="42"/>
      <c r="C229" s="43"/>
      <c r="D229" s="61"/>
      <c r="E229" s="46"/>
      <c r="F229" s="46"/>
      <c r="G229" s="46"/>
      <c r="H229" s="46"/>
      <c r="I229" s="4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</row>
    <row r="230">
      <c r="A230" s="42"/>
      <c r="B230" s="42"/>
      <c r="C230" s="43"/>
      <c r="D230" s="61"/>
      <c r="E230" s="46"/>
      <c r="F230" s="46"/>
      <c r="G230" s="46"/>
      <c r="H230" s="46"/>
      <c r="I230" s="4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</row>
    <row r="231">
      <c r="A231" s="42"/>
      <c r="B231" s="42"/>
      <c r="C231" s="43"/>
      <c r="D231" s="61"/>
      <c r="E231" s="46"/>
      <c r="F231" s="46"/>
      <c r="G231" s="46"/>
      <c r="H231" s="46"/>
      <c r="I231" s="4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</row>
    <row r="232">
      <c r="A232" s="42"/>
      <c r="B232" s="42"/>
      <c r="C232" s="43"/>
      <c r="D232" s="61"/>
      <c r="E232" s="46"/>
      <c r="F232" s="46"/>
      <c r="G232" s="46"/>
      <c r="H232" s="46"/>
      <c r="I232" s="4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</row>
    <row r="233">
      <c r="A233" s="42"/>
      <c r="B233" s="42"/>
      <c r="C233" s="43"/>
      <c r="D233" s="61"/>
      <c r="E233" s="46"/>
      <c r="F233" s="46"/>
      <c r="G233" s="46"/>
      <c r="H233" s="46"/>
      <c r="I233" s="4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</row>
    <row r="234">
      <c r="A234" s="42"/>
      <c r="B234" s="42"/>
      <c r="C234" s="43"/>
      <c r="D234" s="61"/>
      <c r="E234" s="46"/>
      <c r="F234" s="46"/>
      <c r="G234" s="46"/>
      <c r="H234" s="46"/>
      <c r="I234" s="4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</row>
    <row r="235">
      <c r="A235" s="42"/>
      <c r="B235" s="42"/>
      <c r="C235" s="43"/>
      <c r="D235" s="61"/>
      <c r="E235" s="46"/>
      <c r="F235" s="46"/>
      <c r="G235" s="46"/>
      <c r="H235" s="46"/>
      <c r="I235" s="4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</row>
    <row r="236">
      <c r="A236" s="42"/>
      <c r="B236" s="42"/>
      <c r="C236" s="43"/>
      <c r="D236" s="61"/>
      <c r="E236" s="46"/>
      <c r="F236" s="46"/>
      <c r="G236" s="46"/>
      <c r="H236" s="46"/>
      <c r="I236" s="4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</row>
    <row r="237">
      <c r="A237" s="42"/>
      <c r="B237" s="42"/>
      <c r="C237" s="43"/>
      <c r="D237" s="61"/>
      <c r="E237" s="46"/>
      <c r="F237" s="46"/>
      <c r="G237" s="46"/>
      <c r="H237" s="46"/>
      <c r="I237" s="4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</row>
    <row r="238">
      <c r="A238" s="42"/>
      <c r="B238" s="42"/>
      <c r="C238" s="43"/>
      <c r="D238" s="61"/>
      <c r="E238" s="46"/>
      <c r="F238" s="46"/>
      <c r="G238" s="46"/>
      <c r="H238" s="46"/>
      <c r="I238" s="4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</row>
    <row r="239">
      <c r="A239" s="42"/>
      <c r="B239" s="42"/>
      <c r="C239" s="43"/>
      <c r="D239" s="61"/>
      <c r="E239" s="46"/>
      <c r="F239" s="46"/>
      <c r="G239" s="46"/>
      <c r="H239" s="46"/>
      <c r="I239" s="4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</row>
    <row r="240">
      <c r="A240" s="42"/>
      <c r="B240" s="42"/>
      <c r="C240" s="43"/>
      <c r="D240" s="61"/>
      <c r="E240" s="46"/>
      <c r="F240" s="46"/>
      <c r="G240" s="46"/>
      <c r="H240" s="46"/>
      <c r="I240" s="4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</row>
    <row r="241">
      <c r="A241" s="42"/>
      <c r="B241" s="42"/>
      <c r="C241" s="43"/>
      <c r="D241" s="61"/>
      <c r="E241" s="46"/>
      <c r="F241" s="46"/>
      <c r="G241" s="46"/>
      <c r="H241" s="46"/>
      <c r="I241" s="4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</row>
    <row r="242">
      <c r="A242" s="42"/>
      <c r="B242" s="42"/>
      <c r="C242" s="43"/>
      <c r="D242" s="61"/>
      <c r="E242" s="46"/>
      <c r="F242" s="46"/>
      <c r="G242" s="46"/>
      <c r="H242" s="46"/>
      <c r="I242" s="4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</row>
    <row r="243">
      <c r="A243" s="42"/>
      <c r="B243" s="42"/>
      <c r="C243" s="43"/>
      <c r="D243" s="61"/>
      <c r="E243" s="46"/>
      <c r="F243" s="46"/>
      <c r="G243" s="46"/>
      <c r="H243" s="46"/>
      <c r="I243" s="4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</row>
    <row r="244">
      <c r="A244" s="42"/>
      <c r="B244" s="42"/>
      <c r="C244" s="43"/>
      <c r="D244" s="61"/>
      <c r="E244" s="46"/>
      <c r="F244" s="46"/>
      <c r="G244" s="46"/>
      <c r="H244" s="46"/>
      <c r="I244" s="4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</row>
    <row r="245">
      <c r="A245" s="42"/>
      <c r="B245" s="42"/>
      <c r="C245" s="43"/>
      <c r="D245" s="61"/>
      <c r="E245" s="46"/>
      <c r="F245" s="46"/>
      <c r="G245" s="46"/>
      <c r="H245" s="46"/>
      <c r="I245" s="4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</row>
    <row r="246">
      <c r="A246" s="42"/>
      <c r="B246" s="42"/>
      <c r="C246" s="43"/>
      <c r="D246" s="61"/>
      <c r="E246" s="46"/>
      <c r="F246" s="46"/>
      <c r="G246" s="46"/>
      <c r="H246" s="46"/>
      <c r="I246" s="4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</row>
    <row r="247">
      <c r="A247" s="42"/>
      <c r="B247" s="42"/>
      <c r="C247" s="43"/>
      <c r="D247" s="61"/>
      <c r="E247" s="46"/>
      <c r="F247" s="46"/>
      <c r="G247" s="46"/>
      <c r="H247" s="46"/>
      <c r="I247" s="4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</row>
    <row r="248">
      <c r="A248" s="42"/>
      <c r="B248" s="42"/>
      <c r="C248" s="43"/>
      <c r="D248" s="61"/>
      <c r="E248" s="46"/>
      <c r="F248" s="46"/>
      <c r="G248" s="46"/>
      <c r="H248" s="46"/>
      <c r="I248" s="4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</row>
    <row r="249">
      <c r="A249" s="42"/>
      <c r="B249" s="42"/>
      <c r="C249" s="43"/>
      <c r="D249" s="61"/>
      <c r="E249" s="46"/>
      <c r="F249" s="46"/>
      <c r="G249" s="46"/>
      <c r="H249" s="46"/>
      <c r="I249" s="4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</row>
    <row r="250">
      <c r="A250" s="42"/>
      <c r="B250" s="42"/>
      <c r="C250" s="43"/>
      <c r="D250" s="61"/>
      <c r="E250" s="46"/>
      <c r="F250" s="46"/>
      <c r="G250" s="46"/>
      <c r="H250" s="46"/>
      <c r="I250" s="4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</row>
    <row r="251">
      <c r="A251" s="42"/>
      <c r="B251" s="42"/>
      <c r="C251" s="43"/>
      <c r="D251" s="61"/>
      <c r="E251" s="46"/>
      <c r="F251" s="46"/>
      <c r="G251" s="46"/>
      <c r="H251" s="46"/>
      <c r="I251" s="4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</row>
    <row r="252">
      <c r="A252" s="42"/>
      <c r="B252" s="42"/>
      <c r="C252" s="43"/>
      <c r="D252" s="61"/>
      <c r="E252" s="46"/>
      <c r="F252" s="46"/>
      <c r="G252" s="46"/>
      <c r="H252" s="46"/>
      <c r="I252" s="4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</row>
    <row r="253">
      <c r="A253" s="42"/>
      <c r="B253" s="42"/>
      <c r="C253" s="43"/>
      <c r="D253" s="61"/>
      <c r="E253" s="46"/>
      <c r="F253" s="46"/>
      <c r="G253" s="46"/>
      <c r="H253" s="46"/>
      <c r="I253" s="4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</row>
    <row r="254">
      <c r="A254" s="42"/>
      <c r="B254" s="42"/>
      <c r="C254" s="43"/>
      <c r="D254" s="61"/>
      <c r="E254" s="46"/>
      <c r="F254" s="46"/>
      <c r="G254" s="46"/>
      <c r="H254" s="46"/>
      <c r="I254" s="4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</row>
    <row r="255">
      <c r="A255" s="42"/>
      <c r="B255" s="42"/>
      <c r="C255" s="43"/>
      <c r="D255" s="61"/>
      <c r="E255" s="46"/>
      <c r="F255" s="46"/>
      <c r="G255" s="46"/>
      <c r="H255" s="46"/>
      <c r="I255" s="4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</row>
    <row r="256">
      <c r="A256" s="42"/>
      <c r="B256" s="42"/>
      <c r="C256" s="43"/>
      <c r="D256" s="61"/>
      <c r="E256" s="46"/>
      <c r="F256" s="46"/>
      <c r="G256" s="46"/>
      <c r="H256" s="46"/>
      <c r="I256" s="4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</row>
    <row r="257">
      <c r="A257" s="42"/>
      <c r="B257" s="42"/>
      <c r="C257" s="43"/>
      <c r="D257" s="61"/>
      <c r="E257" s="46"/>
      <c r="F257" s="46"/>
      <c r="G257" s="46"/>
      <c r="H257" s="46"/>
      <c r="I257" s="4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</row>
    <row r="258">
      <c r="A258" s="42"/>
      <c r="B258" s="42"/>
      <c r="C258" s="43"/>
      <c r="D258" s="61"/>
      <c r="E258" s="46"/>
      <c r="F258" s="46"/>
      <c r="G258" s="46"/>
      <c r="H258" s="46"/>
      <c r="I258" s="4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</row>
    <row r="259">
      <c r="A259" s="42"/>
      <c r="B259" s="42"/>
      <c r="C259" s="43"/>
      <c r="D259" s="61"/>
      <c r="E259" s="46"/>
      <c r="F259" s="46"/>
      <c r="G259" s="46"/>
      <c r="H259" s="46"/>
      <c r="I259" s="4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</row>
    <row r="260">
      <c r="A260" s="42"/>
      <c r="B260" s="42"/>
      <c r="C260" s="43"/>
      <c r="D260" s="61"/>
      <c r="E260" s="46"/>
      <c r="F260" s="46"/>
      <c r="G260" s="46"/>
      <c r="H260" s="46"/>
      <c r="I260" s="4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</row>
    <row r="261">
      <c r="A261" s="42"/>
      <c r="B261" s="42"/>
      <c r="C261" s="43"/>
      <c r="D261" s="61"/>
      <c r="E261" s="46"/>
      <c r="F261" s="46"/>
      <c r="G261" s="46"/>
      <c r="H261" s="46"/>
      <c r="I261" s="4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</row>
    <row r="262">
      <c r="A262" s="42"/>
      <c r="B262" s="42"/>
      <c r="C262" s="43"/>
      <c r="D262" s="61"/>
      <c r="E262" s="46"/>
      <c r="F262" s="46"/>
      <c r="G262" s="46"/>
      <c r="H262" s="46"/>
      <c r="I262" s="4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</row>
    <row r="263">
      <c r="A263" s="42"/>
      <c r="B263" s="42"/>
      <c r="C263" s="43"/>
      <c r="D263" s="61"/>
      <c r="E263" s="46"/>
      <c r="F263" s="46"/>
      <c r="G263" s="46"/>
      <c r="H263" s="46"/>
      <c r="I263" s="4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</row>
    <row r="264">
      <c r="A264" s="42"/>
      <c r="B264" s="42"/>
      <c r="C264" s="43"/>
      <c r="D264" s="61"/>
      <c r="E264" s="46"/>
      <c r="F264" s="46"/>
      <c r="G264" s="46"/>
      <c r="H264" s="46"/>
      <c r="I264" s="4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</row>
    <row r="265">
      <c r="A265" s="42"/>
      <c r="B265" s="42"/>
      <c r="C265" s="43"/>
      <c r="D265" s="61"/>
      <c r="E265" s="46"/>
      <c r="F265" s="46"/>
      <c r="G265" s="46"/>
      <c r="H265" s="46"/>
      <c r="I265" s="4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</row>
    <row r="266">
      <c r="A266" s="42"/>
      <c r="B266" s="42"/>
      <c r="C266" s="43"/>
      <c r="D266" s="61"/>
      <c r="E266" s="46"/>
      <c r="F266" s="46"/>
      <c r="G266" s="46"/>
      <c r="H266" s="46"/>
      <c r="I266" s="4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</row>
    <row r="267">
      <c r="A267" s="42"/>
      <c r="B267" s="42"/>
      <c r="C267" s="43"/>
      <c r="D267" s="61"/>
      <c r="E267" s="46"/>
      <c r="F267" s="46"/>
      <c r="G267" s="46"/>
      <c r="H267" s="46"/>
      <c r="I267" s="4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</row>
    <row r="268">
      <c r="A268" s="42"/>
      <c r="B268" s="42"/>
      <c r="C268" s="43"/>
      <c r="D268" s="61"/>
      <c r="E268" s="46"/>
      <c r="F268" s="46"/>
      <c r="G268" s="46"/>
      <c r="H268" s="46"/>
      <c r="I268" s="4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</row>
    <row r="269">
      <c r="A269" s="42"/>
      <c r="B269" s="42"/>
      <c r="C269" s="43"/>
      <c r="D269" s="61"/>
      <c r="E269" s="46"/>
      <c r="F269" s="46"/>
      <c r="G269" s="46"/>
      <c r="H269" s="46"/>
      <c r="I269" s="4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</row>
    <row r="270">
      <c r="A270" s="42"/>
      <c r="B270" s="42"/>
      <c r="C270" s="43"/>
      <c r="D270" s="61"/>
      <c r="E270" s="46"/>
      <c r="F270" s="46"/>
      <c r="G270" s="46"/>
      <c r="H270" s="46"/>
      <c r="I270" s="4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</row>
    <row r="271">
      <c r="A271" s="42"/>
      <c r="B271" s="42"/>
      <c r="C271" s="43"/>
      <c r="D271" s="61"/>
      <c r="E271" s="46"/>
      <c r="F271" s="46"/>
      <c r="G271" s="46"/>
      <c r="H271" s="46"/>
      <c r="I271" s="4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</row>
    <row r="272">
      <c r="A272" s="42"/>
      <c r="B272" s="42"/>
      <c r="C272" s="43"/>
      <c r="D272" s="61"/>
      <c r="E272" s="46"/>
      <c r="F272" s="46"/>
      <c r="G272" s="46"/>
      <c r="H272" s="46"/>
      <c r="I272" s="4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</row>
    <row r="273">
      <c r="A273" s="42"/>
      <c r="B273" s="42"/>
      <c r="C273" s="43"/>
      <c r="D273" s="61"/>
      <c r="E273" s="46"/>
      <c r="F273" s="46"/>
      <c r="G273" s="46"/>
      <c r="H273" s="46"/>
      <c r="I273" s="4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</row>
    <row r="274">
      <c r="A274" s="42"/>
      <c r="B274" s="42"/>
      <c r="C274" s="43"/>
      <c r="D274" s="61"/>
      <c r="E274" s="46"/>
      <c r="F274" s="46"/>
      <c r="G274" s="46"/>
      <c r="H274" s="46"/>
      <c r="I274" s="4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</row>
    <row r="275">
      <c r="A275" s="42"/>
      <c r="B275" s="42"/>
      <c r="C275" s="43"/>
      <c r="D275" s="61"/>
      <c r="E275" s="46"/>
      <c r="F275" s="46"/>
      <c r="G275" s="46"/>
      <c r="H275" s="46"/>
      <c r="I275" s="4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</row>
    <row r="276">
      <c r="A276" s="42"/>
      <c r="B276" s="42"/>
      <c r="C276" s="43"/>
      <c r="D276" s="61"/>
      <c r="E276" s="46"/>
      <c r="F276" s="46"/>
      <c r="G276" s="46"/>
      <c r="H276" s="46"/>
      <c r="I276" s="4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</row>
    <row r="277">
      <c r="A277" s="42"/>
      <c r="B277" s="42"/>
      <c r="C277" s="43"/>
      <c r="D277" s="61"/>
      <c r="E277" s="46"/>
      <c r="F277" s="46"/>
      <c r="G277" s="46"/>
      <c r="H277" s="46"/>
      <c r="I277" s="4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</row>
    <row r="278">
      <c r="A278" s="42"/>
      <c r="B278" s="42"/>
      <c r="C278" s="43"/>
      <c r="D278" s="61"/>
      <c r="E278" s="46"/>
      <c r="F278" s="46"/>
      <c r="G278" s="46"/>
      <c r="H278" s="46"/>
      <c r="I278" s="4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</row>
    <row r="279">
      <c r="A279" s="42"/>
      <c r="B279" s="42"/>
      <c r="C279" s="43"/>
      <c r="D279" s="61"/>
      <c r="E279" s="46"/>
      <c r="F279" s="46"/>
      <c r="G279" s="46"/>
      <c r="H279" s="46"/>
      <c r="I279" s="4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</row>
    <row r="280">
      <c r="A280" s="42"/>
      <c r="B280" s="42"/>
      <c r="C280" s="43"/>
      <c r="D280" s="61"/>
      <c r="E280" s="46"/>
      <c r="F280" s="46"/>
      <c r="G280" s="46"/>
      <c r="H280" s="46"/>
      <c r="I280" s="4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</row>
    <row r="281">
      <c r="A281" s="42"/>
      <c r="B281" s="42"/>
      <c r="C281" s="43"/>
      <c r="D281" s="61"/>
      <c r="E281" s="46"/>
      <c r="F281" s="46"/>
      <c r="G281" s="46"/>
      <c r="H281" s="46"/>
      <c r="I281" s="4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</row>
    <row r="282">
      <c r="A282" s="42"/>
      <c r="B282" s="42"/>
      <c r="C282" s="43"/>
      <c r="D282" s="61"/>
      <c r="E282" s="46"/>
      <c r="F282" s="46"/>
      <c r="G282" s="46"/>
      <c r="H282" s="46"/>
      <c r="I282" s="4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</row>
    <row r="283">
      <c r="A283" s="42"/>
      <c r="B283" s="42"/>
      <c r="C283" s="43"/>
      <c r="D283" s="61"/>
      <c r="E283" s="46"/>
      <c r="F283" s="46"/>
      <c r="G283" s="46"/>
      <c r="H283" s="46"/>
      <c r="I283" s="4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</row>
    <row r="284">
      <c r="A284" s="42"/>
      <c r="B284" s="42"/>
      <c r="C284" s="43"/>
      <c r="D284" s="61"/>
      <c r="E284" s="46"/>
      <c r="F284" s="46"/>
      <c r="G284" s="46"/>
      <c r="H284" s="46"/>
      <c r="I284" s="4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</row>
    <row r="285">
      <c r="A285" s="42"/>
      <c r="B285" s="42"/>
      <c r="C285" s="43"/>
      <c r="D285" s="61"/>
      <c r="E285" s="46"/>
      <c r="F285" s="46"/>
      <c r="G285" s="46"/>
      <c r="H285" s="46"/>
      <c r="I285" s="4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</row>
    <row r="286">
      <c r="A286" s="42"/>
      <c r="B286" s="42"/>
      <c r="C286" s="43"/>
      <c r="D286" s="61"/>
      <c r="E286" s="46"/>
      <c r="F286" s="46"/>
      <c r="G286" s="46"/>
      <c r="H286" s="46"/>
      <c r="I286" s="4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</row>
    <row r="287">
      <c r="A287" s="42"/>
      <c r="B287" s="42"/>
      <c r="C287" s="43"/>
      <c r="D287" s="61"/>
      <c r="E287" s="46"/>
      <c r="F287" s="46"/>
      <c r="G287" s="46"/>
      <c r="H287" s="46"/>
      <c r="I287" s="4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</row>
    <row r="288">
      <c r="A288" s="42"/>
      <c r="B288" s="42"/>
      <c r="C288" s="43"/>
      <c r="D288" s="61"/>
      <c r="E288" s="46"/>
      <c r="F288" s="46"/>
      <c r="G288" s="46"/>
      <c r="H288" s="46"/>
      <c r="I288" s="4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</row>
    <row r="289">
      <c r="A289" s="42"/>
      <c r="B289" s="42"/>
      <c r="C289" s="43"/>
      <c r="D289" s="61"/>
      <c r="E289" s="46"/>
      <c r="F289" s="46"/>
      <c r="G289" s="46"/>
      <c r="H289" s="46"/>
      <c r="I289" s="4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</row>
    <row r="290">
      <c r="A290" s="42"/>
      <c r="B290" s="42"/>
      <c r="C290" s="43"/>
      <c r="D290" s="61"/>
      <c r="E290" s="46"/>
      <c r="F290" s="46"/>
      <c r="G290" s="46"/>
      <c r="H290" s="46"/>
      <c r="I290" s="4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</row>
    <row r="291">
      <c r="A291" s="42"/>
      <c r="B291" s="42"/>
      <c r="C291" s="43"/>
      <c r="D291" s="61"/>
      <c r="E291" s="46"/>
      <c r="F291" s="46"/>
      <c r="G291" s="46"/>
      <c r="H291" s="46"/>
      <c r="I291" s="4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</row>
    <row r="292">
      <c r="A292" s="42"/>
      <c r="B292" s="42"/>
      <c r="C292" s="43"/>
      <c r="D292" s="61"/>
      <c r="E292" s="46"/>
      <c r="F292" s="46"/>
      <c r="G292" s="46"/>
      <c r="H292" s="46"/>
      <c r="I292" s="4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</row>
    <row r="293">
      <c r="A293" s="42"/>
      <c r="B293" s="42"/>
      <c r="C293" s="43"/>
      <c r="D293" s="61"/>
      <c r="E293" s="46"/>
      <c r="F293" s="46"/>
      <c r="G293" s="46"/>
      <c r="H293" s="46"/>
      <c r="I293" s="4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</row>
    <row r="294">
      <c r="A294" s="42"/>
      <c r="B294" s="42"/>
      <c r="C294" s="43"/>
      <c r="D294" s="61"/>
      <c r="E294" s="46"/>
      <c r="F294" s="46"/>
      <c r="G294" s="46"/>
      <c r="H294" s="46"/>
      <c r="I294" s="4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</row>
    <row r="295">
      <c r="A295" s="42"/>
      <c r="B295" s="42"/>
      <c r="C295" s="43"/>
      <c r="D295" s="61"/>
      <c r="E295" s="46"/>
      <c r="F295" s="46"/>
      <c r="G295" s="46"/>
      <c r="H295" s="46"/>
      <c r="I295" s="4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</row>
    <row r="296">
      <c r="A296" s="42"/>
      <c r="B296" s="42"/>
      <c r="C296" s="43"/>
      <c r="D296" s="61"/>
      <c r="E296" s="46"/>
      <c r="F296" s="46"/>
      <c r="G296" s="46"/>
      <c r="H296" s="46"/>
      <c r="I296" s="4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</row>
    <row r="297">
      <c r="A297" s="42"/>
      <c r="B297" s="42"/>
      <c r="C297" s="43"/>
      <c r="D297" s="61"/>
      <c r="E297" s="46"/>
      <c r="F297" s="46"/>
      <c r="G297" s="46"/>
      <c r="H297" s="46"/>
      <c r="I297" s="4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</row>
    <row r="298">
      <c r="A298" s="42"/>
      <c r="B298" s="42"/>
      <c r="C298" s="43"/>
      <c r="D298" s="61"/>
      <c r="E298" s="46"/>
      <c r="F298" s="46"/>
      <c r="G298" s="46"/>
      <c r="H298" s="46"/>
      <c r="I298" s="4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</row>
    <row r="299">
      <c r="A299" s="42"/>
      <c r="B299" s="42"/>
      <c r="C299" s="43"/>
      <c r="D299" s="61"/>
      <c r="E299" s="46"/>
      <c r="F299" s="46"/>
      <c r="G299" s="46"/>
      <c r="H299" s="46"/>
      <c r="I299" s="4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</row>
    <row r="300">
      <c r="A300" s="42"/>
      <c r="B300" s="42"/>
      <c r="C300" s="43"/>
      <c r="D300" s="61"/>
      <c r="E300" s="46"/>
      <c r="F300" s="46"/>
      <c r="G300" s="46"/>
      <c r="H300" s="46"/>
      <c r="I300" s="4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</row>
    <row r="301">
      <c r="A301" s="42"/>
      <c r="B301" s="42"/>
      <c r="C301" s="43"/>
      <c r="D301" s="61"/>
      <c r="E301" s="46"/>
      <c r="F301" s="46"/>
      <c r="G301" s="46"/>
      <c r="H301" s="46"/>
      <c r="I301" s="4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</row>
    <row r="302">
      <c r="A302" s="42"/>
      <c r="B302" s="42"/>
      <c r="C302" s="43"/>
      <c r="D302" s="61"/>
      <c r="E302" s="46"/>
      <c r="F302" s="46"/>
      <c r="G302" s="46"/>
      <c r="H302" s="46"/>
      <c r="I302" s="4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</row>
    <row r="303">
      <c r="A303" s="42"/>
      <c r="B303" s="42"/>
      <c r="C303" s="43"/>
      <c r="D303" s="61"/>
      <c r="E303" s="46"/>
      <c r="F303" s="46"/>
      <c r="G303" s="46"/>
      <c r="H303" s="46"/>
      <c r="I303" s="4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</row>
    <row r="304">
      <c r="A304" s="42"/>
      <c r="B304" s="42"/>
      <c r="C304" s="43"/>
      <c r="D304" s="61"/>
      <c r="E304" s="46"/>
      <c r="F304" s="46"/>
      <c r="G304" s="46"/>
      <c r="H304" s="46"/>
      <c r="I304" s="4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</row>
    <row r="305">
      <c r="A305" s="42"/>
      <c r="B305" s="42"/>
      <c r="C305" s="43"/>
      <c r="D305" s="61"/>
      <c r="E305" s="46"/>
      <c r="F305" s="46"/>
      <c r="G305" s="46"/>
      <c r="H305" s="46"/>
      <c r="I305" s="4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</row>
    <row r="306">
      <c r="A306" s="42"/>
      <c r="B306" s="42"/>
      <c r="C306" s="43"/>
      <c r="D306" s="61"/>
      <c r="E306" s="46"/>
      <c r="F306" s="46"/>
      <c r="G306" s="46"/>
      <c r="H306" s="46"/>
      <c r="I306" s="4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</row>
    <row r="307">
      <c r="A307" s="42"/>
      <c r="B307" s="42"/>
      <c r="C307" s="43"/>
      <c r="D307" s="61"/>
      <c r="E307" s="46"/>
      <c r="F307" s="46"/>
      <c r="G307" s="46"/>
      <c r="H307" s="46"/>
      <c r="I307" s="4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</row>
    <row r="308">
      <c r="A308" s="42"/>
      <c r="B308" s="42"/>
      <c r="C308" s="43"/>
      <c r="D308" s="61"/>
      <c r="E308" s="46"/>
      <c r="F308" s="46"/>
      <c r="G308" s="46"/>
      <c r="H308" s="46"/>
      <c r="I308" s="4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</row>
    <row r="309">
      <c r="A309" s="42"/>
      <c r="B309" s="42"/>
      <c r="C309" s="43"/>
      <c r="D309" s="61"/>
      <c r="E309" s="46"/>
      <c r="F309" s="46"/>
      <c r="G309" s="46"/>
      <c r="H309" s="46"/>
      <c r="I309" s="4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</row>
    <row r="310">
      <c r="A310" s="42"/>
      <c r="B310" s="42"/>
      <c r="C310" s="43"/>
      <c r="D310" s="61"/>
      <c r="E310" s="46"/>
      <c r="F310" s="46"/>
      <c r="G310" s="46"/>
      <c r="H310" s="46"/>
      <c r="I310" s="4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</row>
    <row r="311">
      <c r="A311" s="42"/>
      <c r="B311" s="42"/>
      <c r="C311" s="43"/>
      <c r="D311" s="61"/>
      <c r="E311" s="46"/>
      <c r="F311" s="46"/>
      <c r="G311" s="46"/>
      <c r="H311" s="46"/>
      <c r="I311" s="4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</row>
    <row r="312">
      <c r="A312" s="42"/>
      <c r="B312" s="42"/>
      <c r="C312" s="43"/>
      <c r="D312" s="61"/>
      <c r="E312" s="46"/>
      <c r="F312" s="46"/>
      <c r="G312" s="46"/>
      <c r="H312" s="46"/>
      <c r="I312" s="4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</row>
    <row r="313">
      <c r="A313" s="42"/>
      <c r="B313" s="42"/>
      <c r="C313" s="43"/>
      <c r="D313" s="61"/>
      <c r="E313" s="46"/>
      <c r="F313" s="46"/>
      <c r="G313" s="46"/>
      <c r="H313" s="46"/>
      <c r="I313" s="4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</row>
    <row r="314">
      <c r="A314" s="42"/>
      <c r="B314" s="42"/>
      <c r="C314" s="43"/>
      <c r="D314" s="61"/>
      <c r="E314" s="46"/>
      <c r="F314" s="46"/>
      <c r="G314" s="46"/>
      <c r="H314" s="46"/>
      <c r="I314" s="4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</row>
    <row r="315">
      <c r="A315" s="42"/>
      <c r="B315" s="42"/>
      <c r="C315" s="43"/>
      <c r="D315" s="61"/>
      <c r="E315" s="46"/>
      <c r="F315" s="46"/>
      <c r="G315" s="46"/>
      <c r="H315" s="46"/>
      <c r="I315" s="4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</row>
    <row r="316">
      <c r="A316" s="42"/>
      <c r="B316" s="42"/>
      <c r="C316" s="43"/>
      <c r="D316" s="61"/>
      <c r="E316" s="46"/>
      <c r="F316" s="46"/>
      <c r="G316" s="46"/>
      <c r="H316" s="46"/>
      <c r="I316" s="4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</row>
    <row r="317">
      <c r="A317" s="42"/>
      <c r="B317" s="42"/>
      <c r="C317" s="43"/>
      <c r="D317" s="61"/>
      <c r="E317" s="46"/>
      <c r="F317" s="46"/>
      <c r="G317" s="46"/>
      <c r="H317" s="46"/>
      <c r="I317" s="4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</row>
    <row r="318">
      <c r="A318" s="42"/>
      <c r="B318" s="42"/>
      <c r="C318" s="43"/>
      <c r="D318" s="61"/>
      <c r="E318" s="46"/>
      <c r="F318" s="46"/>
      <c r="G318" s="46"/>
      <c r="H318" s="46"/>
      <c r="I318" s="4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</row>
    <row r="319">
      <c r="A319" s="42"/>
      <c r="B319" s="42"/>
      <c r="C319" s="43"/>
      <c r="D319" s="61"/>
      <c r="E319" s="46"/>
      <c r="F319" s="46"/>
      <c r="G319" s="46"/>
      <c r="H319" s="46"/>
      <c r="I319" s="4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</row>
    <row r="320">
      <c r="A320" s="42"/>
      <c r="B320" s="42"/>
      <c r="C320" s="43"/>
      <c r="D320" s="61"/>
      <c r="E320" s="46"/>
      <c r="F320" s="46"/>
      <c r="G320" s="46"/>
      <c r="H320" s="46"/>
      <c r="I320" s="4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</row>
    <row r="321">
      <c r="A321" s="42"/>
      <c r="B321" s="42"/>
      <c r="C321" s="43"/>
      <c r="D321" s="61"/>
      <c r="E321" s="46"/>
      <c r="F321" s="46"/>
      <c r="G321" s="46"/>
      <c r="H321" s="46"/>
      <c r="I321" s="4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</row>
    <row r="322">
      <c r="A322" s="42"/>
      <c r="B322" s="42"/>
      <c r="C322" s="43"/>
      <c r="D322" s="61"/>
      <c r="E322" s="46"/>
      <c r="F322" s="46"/>
      <c r="G322" s="46"/>
      <c r="H322" s="46"/>
      <c r="I322" s="4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</row>
    <row r="323">
      <c r="A323" s="42"/>
      <c r="B323" s="42"/>
      <c r="C323" s="43"/>
      <c r="D323" s="61"/>
      <c r="E323" s="46"/>
      <c r="F323" s="46"/>
      <c r="G323" s="46"/>
      <c r="H323" s="46"/>
      <c r="I323" s="4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</row>
    <row r="324">
      <c r="A324" s="42"/>
      <c r="B324" s="42"/>
      <c r="C324" s="43"/>
      <c r="D324" s="61"/>
      <c r="E324" s="46"/>
      <c r="F324" s="46"/>
      <c r="G324" s="46"/>
      <c r="H324" s="46"/>
      <c r="I324" s="4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</row>
    <row r="325">
      <c r="A325" s="42"/>
      <c r="B325" s="42"/>
      <c r="C325" s="43"/>
      <c r="D325" s="61"/>
      <c r="E325" s="46"/>
      <c r="F325" s="46"/>
      <c r="G325" s="46"/>
      <c r="H325" s="46"/>
      <c r="I325" s="4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</row>
    <row r="326">
      <c r="A326" s="42"/>
      <c r="B326" s="42"/>
      <c r="C326" s="43"/>
      <c r="D326" s="61"/>
      <c r="E326" s="46"/>
      <c r="F326" s="46"/>
      <c r="G326" s="46"/>
      <c r="H326" s="46"/>
      <c r="I326" s="4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</row>
    <row r="327">
      <c r="A327" s="42"/>
      <c r="B327" s="42"/>
      <c r="C327" s="43"/>
      <c r="D327" s="61"/>
      <c r="E327" s="46"/>
      <c r="F327" s="46"/>
      <c r="G327" s="46"/>
      <c r="H327" s="46"/>
      <c r="I327" s="4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</row>
    <row r="328">
      <c r="A328" s="42"/>
      <c r="B328" s="42"/>
      <c r="C328" s="43"/>
      <c r="D328" s="61"/>
      <c r="E328" s="46"/>
      <c r="F328" s="46"/>
      <c r="G328" s="46"/>
      <c r="H328" s="46"/>
      <c r="I328" s="4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</row>
    <row r="329">
      <c r="A329" s="42"/>
      <c r="B329" s="42"/>
      <c r="C329" s="43"/>
      <c r="D329" s="61"/>
      <c r="E329" s="46"/>
      <c r="F329" s="46"/>
      <c r="G329" s="46"/>
      <c r="H329" s="46"/>
      <c r="I329" s="4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</row>
    <row r="330">
      <c r="A330" s="42"/>
      <c r="B330" s="42"/>
      <c r="C330" s="43"/>
      <c r="D330" s="61"/>
      <c r="E330" s="46"/>
      <c r="F330" s="46"/>
      <c r="G330" s="46"/>
      <c r="H330" s="46"/>
      <c r="I330" s="4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</row>
    <row r="331">
      <c r="A331" s="42"/>
      <c r="B331" s="42"/>
      <c r="C331" s="43"/>
      <c r="D331" s="61"/>
      <c r="E331" s="46"/>
      <c r="F331" s="46"/>
      <c r="G331" s="46"/>
      <c r="H331" s="46"/>
      <c r="I331" s="4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</row>
    <row r="332">
      <c r="A332" s="42"/>
      <c r="B332" s="42"/>
      <c r="C332" s="43"/>
      <c r="D332" s="61"/>
      <c r="E332" s="46"/>
      <c r="F332" s="46"/>
      <c r="G332" s="46"/>
      <c r="H332" s="46"/>
      <c r="I332" s="4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</row>
    <row r="333">
      <c r="A333" s="42"/>
      <c r="B333" s="42"/>
      <c r="C333" s="43"/>
      <c r="D333" s="61"/>
      <c r="E333" s="46"/>
      <c r="F333" s="46"/>
      <c r="G333" s="46"/>
      <c r="H333" s="46"/>
      <c r="I333" s="4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</row>
    <row r="334">
      <c r="A334" s="42"/>
      <c r="B334" s="42"/>
      <c r="C334" s="43"/>
      <c r="D334" s="61"/>
      <c r="E334" s="46"/>
      <c r="F334" s="46"/>
      <c r="G334" s="46"/>
      <c r="H334" s="46"/>
      <c r="I334" s="4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</row>
    <row r="335">
      <c r="A335" s="42"/>
      <c r="B335" s="42"/>
      <c r="C335" s="43"/>
      <c r="D335" s="61"/>
      <c r="E335" s="46"/>
      <c r="F335" s="46"/>
      <c r="G335" s="46"/>
      <c r="H335" s="46"/>
      <c r="I335" s="4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</row>
    <row r="336">
      <c r="A336" s="42"/>
      <c r="B336" s="42"/>
      <c r="C336" s="43"/>
      <c r="D336" s="61"/>
      <c r="E336" s="46"/>
      <c r="F336" s="46"/>
      <c r="G336" s="46"/>
      <c r="H336" s="46"/>
      <c r="I336" s="4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</row>
    <row r="337">
      <c r="A337" s="42"/>
      <c r="B337" s="42"/>
      <c r="C337" s="43"/>
      <c r="D337" s="61"/>
      <c r="E337" s="46"/>
      <c r="F337" s="46"/>
      <c r="G337" s="46"/>
      <c r="H337" s="46"/>
      <c r="I337" s="4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</row>
    <row r="338">
      <c r="A338" s="42"/>
      <c r="B338" s="42"/>
      <c r="C338" s="43"/>
      <c r="D338" s="61"/>
      <c r="E338" s="46"/>
      <c r="F338" s="46"/>
      <c r="G338" s="46"/>
      <c r="H338" s="46"/>
      <c r="I338" s="4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</row>
    <row r="339">
      <c r="A339" s="42"/>
      <c r="B339" s="42"/>
      <c r="C339" s="43"/>
      <c r="D339" s="61"/>
      <c r="E339" s="46"/>
      <c r="F339" s="46"/>
      <c r="G339" s="46"/>
      <c r="H339" s="46"/>
      <c r="I339" s="4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</row>
    <row r="340">
      <c r="A340" s="42"/>
      <c r="B340" s="42"/>
      <c r="C340" s="43"/>
      <c r="D340" s="61"/>
      <c r="E340" s="46"/>
      <c r="F340" s="46"/>
      <c r="G340" s="46"/>
      <c r="H340" s="46"/>
      <c r="I340" s="4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</row>
    <row r="341">
      <c r="A341" s="42"/>
      <c r="B341" s="42"/>
      <c r="C341" s="43"/>
      <c r="D341" s="61"/>
      <c r="E341" s="46"/>
      <c r="F341" s="46"/>
      <c r="G341" s="46"/>
      <c r="H341" s="46"/>
      <c r="I341" s="4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</row>
    <row r="342">
      <c r="A342" s="42"/>
      <c r="B342" s="42"/>
      <c r="C342" s="43"/>
      <c r="D342" s="61"/>
      <c r="E342" s="46"/>
      <c r="F342" s="46"/>
      <c r="G342" s="46"/>
      <c r="H342" s="46"/>
      <c r="I342" s="4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</row>
    <row r="343">
      <c r="A343" s="42"/>
      <c r="B343" s="42"/>
      <c r="C343" s="43"/>
      <c r="D343" s="61"/>
      <c r="E343" s="46"/>
      <c r="F343" s="46"/>
      <c r="G343" s="46"/>
      <c r="H343" s="46"/>
      <c r="I343" s="4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</row>
    <row r="344">
      <c r="A344" s="42"/>
      <c r="B344" s="42"/>
      <c r="C344" s="43"/>
      <c r="D344" s="61"/>
      <c r="E344" s="46"/>
      <c r="F344" s="46"/>
      <c r="G344" s="46"/>
      <c r="H344" s="46"/>
      <c r="I344" s="4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</row>
    <row r="345">
      <c r="A345" s="42"/>
      <c r="B345" s="42"/>
      <c r="C345" s="43"/>
      <c r="D345" s="61"/>
      <c r="E345" s="46"/>
      <c r="F345" s="46"/>
      <c r="G345" s="46"/>
      <c r="H345" s="46"/>
      <c r="I345" s="4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</row>
    <row r="346">
      <c r="A346" s="42"/>
      <c r="B346" s="42"/>
      <c r="C346" s="43"/>
      <c r="D346" s="61"/>
      <c r="E346" s="46"/>
      <c r="F346" s="46"/>
      <c r="G346" s="46"/>
      <c r="H346" s="46"/>
      <c r="I346" s="4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</row>
    <row r="347">
      <c r="A347" s="42"/>
      <c r="B347" s="42"/>
      <c r="C347" s="43"/>
      <c r="D347" s="61"/>
      <c r="E347" s="46"/>
      <c r="F347" s="46"/>
      <c r="G347" s="46"/>
      <c r="H347" s="46"/>
      <c r="I347" s="4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</row>
    <row r="348">
      <c r="A348" s="42"/>
      <c r="B348" s="42"/>
      <c r="C348" s="43"/>
      <c r="D348" s="61"/>
      <c r="E348" s="46"/>
      <c r="F348" s="46"/>
      <c r="G348" s="46"/>
      <c r="H348" s="46"/>
      <c r="I348" s="4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</row>
    <row r="349">
      <c r="A349" s="42"/>
      <c r="B349" s="42"/>
      <c r="C349" s="43"/>
      <c r="D349" s="61"/>
      <c r="E349" s="46"/>
      <c r="F349" s="46"/>
      <c r="G349" s="46"/>
      <c r="H349" s="46"/>
      <c r="I349" s="4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</row>
    <row r="350">
      <c r="A350" s="42"/>
      <c r="B350" s="42"/>
      <c r="C350" s="43"/>
      <c r="D350" s="61"/>
      <c r="E350" s="46"/>
      <c r="F350" s="46"/>
      <c r="G350" s="46"/>
      <c r="H350" s="46"/>
      <c r="I350" s="4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</row>
    <row r="351">
      <c r="A351" s="42"/>
      <c r="B351" s="42"/>
      <c r="C351" s="43"/>
      <c r="D351" s="61"/>
      <c r="E351" s="46"/>
      <c r="F351" s="46"/>
      <c r="G351" s="46"/>
      <c r="H351" s="46"/>
      <c r="I351" s="4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</row>
    <row r="352">
      <c r="A352" s="42"/>
      <c r="B352" s="42"/>
      <c r="C352" s="43"/>
      <c r="D352" s="61"/>
      <c r="E352" s="46"/>
      <c r="F352" s="46"/>
      <c r="G352" s="46"/>
      <c r="H352" s="46"/>
      <c r="I352" s="4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</row>
    <row r="353">
      <c r="A353" s="42"/>
      <c r="B353" s="42"/>
      <c r="C353" s="43"/>
      <c r="D353" s="61"/>
      <c r="E353" s="46"/>
      <c r="F353" s="46"/>
      <c r="G353" s="46"/>
      <c r="H353" s="46"/>
      <c r="I353" s="4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</row>
    <row r="354">
      <c r="A354" s="42"/>
      <c r="B354" s="42"/>
      <c r="C354" s="43"/>
      <c r="D354" s="61"/>
      <c r="E354" s="46"/>
      <c r="F354" s="46"/>
      <c r="G354" s="46"/>
      <c r="H354" s="46"/>
      <c r="I354" s="4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</row>
    <row r="355">
      <c r="A355" s="42"/>
      <c r="B355" s="42"/>
      <c r="C355" s="43"/>
      <c r="D355" s="61"/>
      <c r="E355" s="46"/>
      <c r="F355" s="46"/>
      <c r="G355" s="46"/>
      <c r="H355" s="46"/>
      <c r="I355" s="4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</row>
    <row r="356">
      <c r="A356" s="42"/>
      <c r="B356" s="42"/>
      <c r="C356" s="43"/>
      <c r="D356" s="61"/>
      <c r="E356" s="46"/>
      <c r="F356" s="46"/>
      <c r="G356" s="46"/>
      <c r="H356" s="46"/>
      <c r="I356" s="4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</row>
    <row r="357">
      <c r="A357" s="42"/>
      <c r="B357" s="42"/>
      <c r="C357" s="43"/>
      <c r="D357" s="61"/>
      <c r="E357" s="46"/>
      <c r="F357" s="46"/>
      <c r="G357" s="46"/>
      <c r="H357" s="46"/>
      <c r="I357" s="4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</row>
    <row r="358">
      <c r="A358" s="42"/>
      <c r="B358" s="42"/>
      <c r="C358" s="43"/>
      <c r="D358" s="61"/>
      <c r="E358" s="46"/>
      <c r="F358" s="46"/>
      <c r="G358" s="46"/>
      <c r="H358" s="46"/>
      <c r="I358" s="4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</row>
    <row r="359">
      <c r="A359" s="42"/>
      <c r="B359" s="42"/>
      <c r="C359" s="43"/>
      <c r="D359" s="61"/>
      <c r="E359" s="46"/>
      <c r="F359" s="46"/>
      <c r="G359" s="46"/>
      <c r="H359" s="46"/>
      <c r="I359" s="4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</row>
    <row r="360">
      <c r="A360" s="42"/>
      <c r="B360" s="42"/>
      <c r="C360" s="43"/>
      <c r="D360" s="61"/>
      <c r="E360" s="46"/>
      <c r="F360" s="46"/>
      <c r="G360" s="46"/>
      <c r="H360" s="46"/>
      <c r="I360" s="4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</row>
    <row r="361">
      <c r="A361" s="42"/>
      <c r="B361" s="42"/>
      <c r="C361" s="43"/>
      <c r="D361" s="61"/>
      <c r="E361" s="46"/>
      <c r="F361" s="46"/>
      <c r="G361" s="46"/>
      <c r="H361" s="46"/>
      <c r="I361" s="4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</row>
    <row r="362">
      <c r="A362" s="42"/>
      <c r="B362" s="42"/>
      <c r="C362" s="43"/>
      <c r="D362" s="61"/>
      <c r="E362" s="46"/>
      <c r="F362" s="46"/>
      <c r="G362" s="46"/>
      <c r="H362" s="46"/>
      <c r="I362" s="4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</row>
    <row r="363">
      <c r="A363" s="42"/>
      <c r="B363" s="42"/>
      <c r="C363" s="43"/>
      <c r="D363" s="61"/>
      <c r="E363" s="46"/>
      <c r="F363" s="46"/>
      <c r="G363" s="46"/>
      <c r="H363" s="46"/>
      <c r="I363" s="4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</row>
    <row r="364">
      <c r="A364" s="42"/>
      <c r="B364" s="42"/>
      <c r="C364" s="43"/>
      <c r="D364" s="61"/>
      <c r="E364" s="46"/>
      <c r="F364" s="46"/>
      <c r="G364" s="46"/>
      <c r="H364" s="46"/>
      <c r="I364" s="4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</row>
    <row r="365">
      <c r="A365" s="42"/>
      <c r="B365" s="42"/>
      <c r="C365" s="43"/>
      <c r="D365" s="61"/>
      <c r="E365" s="46"/>
      <c r="F365" s="46"/>
      <c r="G365" s="46"/>
      <c r="H365" s="46"/>
      <c r="I365" s="4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</row>
    <row r="366">
      <c r="A366" s="42"/>
      <c r="B366" s="42"/>
      <c r="C366" s="43"/>
      <c r="D366" s="61"/>
      <c r="E366" s="46"/>
      <c r="F366" s="46"/>
      <c r="G366" s="46"/>
      <c r="H366" s="46"/>
      <c r="I366" s="4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</row>
    <row r="367">
      <c r="A367" s="42"/>
      <c r="B367" s="42"/>
      <c r="C367" s="43"/>
      <c r="D367" s="61"/>
      <c r="E367" s="46"/>
      <c r="F367" s="46"/>
      <c r="G367" s="46"/>
      <c r="H367" s="46"/>
      <c r="I367" s="4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</row>
    <row r="368">
      <c r="A368" s="42"/>
      <c r="B368" s="42"/>
      <c r="C368" s="43"/>
      <c r="D368" s="61"/>
      <c r="E368" s="46"/>
      <c r="F368" s="46"/>
      <c r="G368" s="46"/>
      <c r="H368" s="46"/>
      <c r="I368" s="4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</row>
    <row r="369">
      <c r="A369" s="42"/>
      <c r="B369" s="42"/>
      <c r="C369" s="43"/>
      <c r="D369" s="61"/>
      <c r="E369" s="46"/>
      <c r="F369" s="46"/>
      <c r="G369" s="46"/>
      <c r="H369" s="46"/>
      <c r="I369" s="4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</row>
    <row r="370">
      <c r="A370" s="42"/>
      <c r="B370" s="42"/>
      <c r="C370" s="43"/>
      <c r="D370" s="61"/>
      <c r="E370" s="46"/>
      <c r="F370" s="46"/>
      <c r="G370" s="46"/>
      <c r="H370" s="46"/>
      <c r="I370" s="4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</row>
    <row r="371">
      <c r="A371" s="42"/>
      <c r="B371" s="42"/>
      <c r="C371" s="43"/>
      <c r="D371" s="61"/>
      <c r="E371" s="46"/>
      <c r="F371" s="46"/>
      <c r="G371" s="46"/>
      <c r="H371" s="46"/>
      <c r="I371" s="4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</row>
    <row r="372">
      <c r="A372" s="42"/>
      <c r="B372" s="42"/>
      <c r="C372" s="43"/>
      <c r="D372" s="61"/>
      <c r="E372" s="46"/>
      <c r="F372" s="46"/>
      <c r="G372" s="46"/>
      <c r="H372" s="46"/>
      <c r="I372" s="4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</row>
    <row r="373">
      <c r="A373" s="42"/>
      <c r="B373" s="42"/>
      <c r="C373" s="43"/>
      <c r="D373" s="61"/>
      <c r="E373" s="46"/>
      <c r="F373" s="46"/>
      <c r="G373" s="46"/>
      <c r="H373" s="46"/>
      <c r="I373" s="4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</row>
    <row r="374">
      <c r="A374" s="42"/>
      <c r="B374" s="42"/>
      <c r="C374" s="43"/>
      <c r="D374" s="61"/>
      <c r="E374" s="46"/>
      <c r="F374" s="46"/>
      <c r="G374" s="46"/>
      <c r="H374" s="46"/>
      <c r="I374" s="4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</row>
    <row r="375">
      <c r="A375" s="42"/>
      <c r="B375" s="42"/>
      <c r="C375" s="43"/>
      <c r="D375" s="61"/>
      <c r="E375" s="46"/>
      <c r="F375" s="46"/>
      <c r="G375" s="46"/>
      <c r="H375" s="46"/>
      <c r="I375" s="4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</row>
    <row r="376">
      <c r="A376" s="42"/>
      <c r="B376" s="42"/>
      <c r="C376" s="43"/>
      <c r="D376" s="61"/>
      <c r="E376" s="46"/>
      <c r="F376" s="46"/>
      <c r="G376" s="46"/>
      <c r="H376" s="46"/>
      <c r="I376" s="4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</row>
    <row r="377">
      <c r="A377" s="42"/>
      <c r="B377" s="42"/>
      <c r="C377" s="43"/>
      <c r="D377" s="61"/>
      <c r="E377" s="46"/>
      <c r="F377" s="46"/>
      <c r="G377" s="46"/>
      <c r="H377" s="46"/>
      <c r="I377" s="4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</row>
    <row r="378">
      <c r="A378" s="42"/>
      <c r="B378" s="42"/>
      <c r="C378" s="43"/>
      <c r="D378" s="61"/>
      <c r="E378" s="46"/>
      <c r="F378" s="46"/>
      <c r="G378" s="46"/>
      <c r="H378" s="46"/>
      <c r="I378" s="4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</row>
    <row r="379">
      <c r="A379" s="42"/>
      <c r="B379" s="42"/>
      <c r="C379" s="43"/>
      <c r="D379" s="61"/>
      <c r="E379" s="46"/>
      <c r="F379" s="46"/>
      <c r="G379" s="46"/>
      <c r="H379" s="46"/>
      <c r="I379" s="4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</row>
    <row r="380">
      <c r="A380" s="42"/>
      <c r="B380" s="42"/>
      <c r="C380" s="43"/>
      <c r="D380" s="61"/>
      <c r="E380" s="46"/>
      <c r="F380" s="46"/>
      <c r="G380" s="46"/>
      <c r="H380" s="46"/>
      <c r="I380" s="4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</row>
    <row r="381">
      <c r="A381" s="42"/>
      <c r="B381" s="42"/>
      <c r="C381" s="43"/>
      <c r="D381" s="61"/>
      <c r="E381" s="46"/>
      <c r="F381" s="46"/>
      <c r="G381" s="46"/>
      <c r="H381" s="46"/>
      <c r="I381" s="4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</row>
    <row r="382">
      <c r="A382" s="42"/>
      <c r="B382" s="42"/>
      <c r="C382" s="43"/>
      <c r="D382" s="61"/>
      <c r="E382" s="46"/>
      <c r="F382" s="46"/>
      <c r="G382" s="46"/>
      <c r="H382" s="46"/>
      <c r="I382" s="4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</row>
    <row r="383">
      <c r="A383" s="42"/>
      <c r="B383" s="42"/>
      <c r="C383" s="43"/>
      <c r="D383" s="61"/>
      <c r="E383" s="46"/>
      <c r="F383" s="46"/>
      <c r="G383" s="46"/>
      <c r="H383" s="46"/>
      <c r="I383" s="4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</row>
    <row r="384">
      <c r="A384" s="42"/>
      <c r="B384" s="42"/>
      <c r="C384" s="43"/>
      <c r="D384" s="61"/>
      <c r="E384" s="46"/>
      <c r="F384" s="46"/>
      <c r="G384" s="46"/>
      <c r="H384" s="46"/>
      <c r="I384" s="4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</row>
    <row r="385">
      <c r="A385" s="42"/>
      <c r="B385" s="42"/>
      <c r="C385" s="43"/>
      <c r="D385" s="61"/>
      <c r="E385" s="46"/>
      <c r="F385" s="46"/>
      <c r="G385" s="46"/>
      <c r="H385" s="46"/>
      <c r="I385" s="4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</row>
    <row r="386">
      <c r="A386" s="42"/>
      <c r="B386" s="42"/>
      <c r="C386" s="43"/>
      <c r="D386" s="61"/>
      <c r="E386" s="46"/>
      <c r="F386" s="46"/>
      <c r="G386" s="46"/>
      <c r="H386" s="46"/>
      <c r="I386" s="4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</row>
    <row r="387">
      <c r="A387" s="42"/>
      <c r="B387" s="42"/>
      <c r="C387" s="43"/>
      <c r="D387" s="61"/>
      <c r="E387" s="46"/>
      <c r="F387" s="46"/>
      <c r="G387" s="46"/>
      <c r="H387" s="46"/>
      <c r="I387" s="4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</row>
    <row r="388">
      <c r="A388" s="42"/>
      <c r="B388" s="42"/>
      <c r="C388" s="43"/>
      <c r="D388" s="61"/>
      <c r="E388" s="46"/>
      <c r="F388" s="46"/>
      <c r="G388" s="46"/>
      <c r="H388" s="46"/>
      <c r="I388" s="4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</row>
    <row r="389">
      <c r="A389" s="42"/>
      <c r="B389" s="42"/>
      <c r="C389" s="43"/>
      <c r="D389" s="61"/>
      <c r="E389" s="46"/>
      <c r="F389" s="46"/>
      <c r="G389" s="46"/>
      <c r="H389" s="46"/>
      <c r="I389" s="4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</row>
    <row r="390">
      <c r="A390" s="42"/>
      <c r="B390" s="42"/>
      <c r="C390" s="43"/>
      <c r="D390" s="61"/>
      <c r="E390" s="46"/>
      <c r="F390" s="46"/>
      <c r="G390" s="46"/>
      <c r="H390" s="46"/>
      <c r="I390" s="4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</row>
    <row r="391">
      <c r="A391" s="42"/>
      <c r="B391" s="42"/>
      <c r="C391" s="43"/>
      <c r="D391" s="61"/>
      <c r="E391" s="46"/>
      <c r="F391" s="46"/>
      <c r="G391" s="46"/>
      <c r="H391" s="46"/>
      <c r="I391" s="4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</row>
    <row r="392">
      <c r="A392" s="42"/>
      <c r="B392" s="42"/>
      <c r="C392" s="43"/>
      <c r="D392" s="61"/>
      <c r="E392" s="46"/>
      <c r="F392" s="46"/>
      <c r="G392" s="46"/>
      <c r="H392" s="46"/>
      <c r="I392" s="4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</row>
    <row r="393">
      <c r="A393" s="42"/>
      <c r="B393" s="42"/>
      <c r="C393" s="43"/>
      <c r="D393" s="61"/>
      <c r="E393" s="46"/>
      <c r="F393" s="46"/>
      <c r="G393" s="46"/>
      <c r="H393" s="46"/>
      <c r="I393" s="4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</row>
    <row r="394">
      <c r="A394" s="42"/>
      <c r="B394" s="42"/>
      <c r="C394" s="43"/>
      <c r="D394" s="61"/>
      <c r="E394" s="46"/>
      <c r="F394" s="46"/>
      <c r="G394" s="46"/>
      <c r="H394" s="46"/>
      <c r="I394" s="4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</row>
    <row r="395">
      <c r="A395" s="42"/>
      <c r="B395" s="42"/>
      <c r="C395" s="43"/>
      <c r="D395" s="61"/>
      <c r="E395" s="46"/>
      <c r="F395" s="46"/>
      <c r="G395" s="46"/>
      <c r="H395" s="46"/>
      <c r="I395" s="4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</row>
    <row r="396">
      <c r="A396" s="42"/>
      <c r="B396" s="42"/>
      <c r="C396" s="43"/>
      <c r="D396" s="61"/>
      <c r="E396" s="46"/>
      <c r="F396" s="46"/>
      <c r="G396" s="46"/>
      <c r="H396" s="46"/>
      <c r="I396" s="4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</row>
    <row r="397">
      <c r="A397" s="42"/>
      <c r="B397" s="42"/>
      <c r="C397" s="43"/>
      <c r="D397" s="61"/>
      <c r="E397" s="46"/>
      <c r="F397" s="46"/>
      <c r="G397" s="46"/>
      <c r="H397" s="46"/>
      <c r="I397" s="4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</row>
    <row r="398">
      <c r="A398" s="42"/>
      <c r="B398" s="42"/>
      <c r="C398" s="43"/>
      <c r="D398" s="61"/>
      <c r="E398" s="46"/>
      <c r="F398" s="46"/>
      <c r="G398" s="46"/>
      <c r="H398" s="46"/>
      <c r="I398" s="4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</row>
    <row r="399">
      <c r="A399" s="42"/>
      <c r="B399" s="42"/>
      <c r="C399" s="43"/>
      <c r="D399" s="61"/>
      <c r="E399" s="46"/>
      <c r="F399" s="46"/>
      <c r="G399" s="46"/>
      <c r="H399" s="46"/>
      <c r="I399" s="4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</row>
    <row r="400">
      <c r="A400" s="42"/>
      <c r="B400" s="42"/>
      <c r="C400" s="43"/>
      <c r="D400" s="61"/>
      <c r="E400" s="46"/>
      <c r="F400" s="46"/>
      <c r="G400" s="46"/>
      <c r="H400" s="46"/>
      <c r="I400" s="4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</row>
    <row r="401">
      <c r="A401" s="42"/>
      <c r="B401" s="42"/>
      <c r="C401" s="43"/>
      <c r="D401" s="61"/>
      <c r="E401" s="46"/>
      <c r="F401" s="46"/>
      <c r="G401" s="46"/>
      <c r="H401" s="46"/>
      <c r="I401" s="4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</row>
    <row r="402">
      <c r="A402" s="42"/>
      <c r="B402" s="42"/>
      <c r="C402" s="43"/>
      <c r="D402" s="61"/>
      <c r="E402" s="46"/>
      <c r="F402" s="46"/>
      <c r="G402" s="46"/>
      <c r="H402" s="46"/>
      <c r="I402" s="4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</row>
    <row r="403">
      <c r="A403" s="42"/>
      <c r="B403" s="42"/>
      <c r="C403" s="43"/>
      <c r="D403" s="61"/>
      <c r="E403" s="46"/>
      <c r="F403" s="46"/>
      <c r="G403" s="46"/>
      <c r="H403" s="46"/>
      <c r="I403" s="4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</row>
    <row r="404">
      <c r="A404" s="42"/>
      <c r="B404" s="42"/>
      <c r="C404" s="43"/>
      <c r="D404" s="61"/>
      <c r="E404" s="46"/>
      <c r="F404" s="46"/>
      <c r="G404" s="46"/>
      <c r="H404" s="46"/>
      <c r="I404" s="4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</row>
    <row r="405">
      <c r="A405" s="42"/>
      <c r="B405" s="42"/>
      <c r="C405" s="43"/>
      <c r="D405" s="61"/>
      <c r="E405" s="46"/>
      <c r="F405" s="46"/>
      <c r="G405" s="46"/>
      <c r="H405" s="46"/>
      <c r="I405" s="4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</row>
    <row r="406">
      <c r="A406" s="42"/>
      <c r="B406" s="42"/>
      <c r="C406" s="43"/>
      <c r="D406" s="61"/>
      <c r="E406" s="46"/>
      <c r="F406" s="46"/>
      <c r="G406" s="46"/>
      <c r="H406" s="46"/>
      <c r="I406" s="4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</row>
    <row r="407">
      <c r="A407" s="42"/>
      <c r="B407" s="42"/>
      <c r="C407" s="43"/>
      <c r="D407" s="61"/>
      <c r="E407" s="46"/>
      <c r="F407" s="46"/>
      <c r="G407" s="46"/>
      <c r="H407" s="46"/>
      <c r="I407" s="4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</row>
    <row r="408">
      <c r="A408" s="42"/>
      <c r="B408" s="42"/>
      <c r="C408" s="43"/>
      <c r="D408" s="61"/>
      <c r="E408" s="46"/>
      <c r="F408" s="46"/>
      <c r="G408" s="46"/>
      <c r="H408" s="46"/>
      <c r="I408" s="4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</row>
    <row r="409">
      <c r="A409" s="42"/>
      <c r="B409" s="42"/>
      <c r="C409" s="43"/>
      <c r="D409" s="61"/>
      <c r="E409" s="46"/>
      <c r="F409" s="46"/>
      <c r="G409" s="46"/>
      <c r="H409" s="46"/>
      <c r="I409" s="4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</row>
    <row r="410">
      <c r="A410" s="42"/>
      <c r="B410" s="42"/>
      <c r="C410" s="43"/>
      <c r="D410" s="61"/>
      <c r="E410" s="46"/>
      <c r="F410" s="46"/>
      <c r="G410" s="46"/>
      <c r="H410" s="46"/>
      <c r="I410" s="4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</row>
    <row r="411">
      <c r="A411" s="42"/>
      <c r="B411" s="42"/>
      <c r="C411" s="43"/>
      <c r="D411" s="61"/>
      <c r="E411" s="46"/>
      <c r="F411" s="46"/>
      <c r="G411" s="46"/>
      <c r="H411" s="46"/>
      <c r="I411" s="4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</row>
    <row r="412">
      <c r="A412" s="42"/>
      <c r="B412" s="42"/>
      <c r="C412" s="43"/>
      <c r="D412" s="61"/>
      <c r="E412" s="46"/>
      <c r="F412" s="46"/>
      <c r="G412" s="46"/>
      <c r="H412" s="46"/>
      <c r="I412" s="4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</row>
    <row r="413">
      <c r="A413" s="42"/>
      <c r="B413" s="42"/>
      <c r="C413" s="43"/>
      <c r="D413" s="61"/>
      <c r="E413" s="46"/>
      <c r="F413" s="46"/>
      <c r="G413" s="46"/>
      <c r="H413" s="46"/>
      <c r="I413" s="4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</row>
    <row r="414">
      <c r="A414" s="42"/>
      <c r="B414" s="42"/>
      <c r="C414" s="43"/>
      <c r="D414" s="61"/>
      <c r="E414" s="46"/>
      <c r="F414" s="46"/>
      <c r="G414" s="46"/>
      <c r="H414" s="46"/>
      <c r="I414" s="4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</row>
    <row r="415">
      <c r="A415" s="42"/>
      <c r="B415" s="42"/>
      <c r="C415" s="43"/>
      <c r="D415" s="61"/>
      <c r="E415" s="46"/>
      <c r="F415" s="46"/>
      <c r="G415" s="46"/>
      <c r="H415" s="46"/>
      <c r="I415" s="4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</row>
    <row r="416">
      <c r="A416" s="42"/>
      <c r="B416" s="42"/>
      <c r="C416" s="43"/>
      <c r="D416" s="61"/>
      <c r="E416" s="46"/>
      <c r="F416" s="46"/>
      <c r="G416" s="46"/>
      <c r="H416" s="46"/>
      <c r="I416" s="4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</row>
    <row r="417">
      <c r="A417" s="42"/>
      <c r="B417" s="42"/>
      <c r="C417" s="43"/>
      <c r="D417" s="61"/>
      <c r="E417" s="46"/>
      <c r="F417" s="46"/>
      <c r="G417" s="46"/>
      <c r="H417" s="46"/>
      <c r="I417" s="4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</row>
    <row r="418">
      <c r="A418" s="42"/>
      <c r="B418" s="42"/>
      <c r="C418" s="43"/>
      <c r="D418" s="61"/>
      <c r="E418" s="46"/>
      <c r="F418" s="46"/>
      <c r="G418" s="46"/>
      <c r="H418" s="46"/>
      <c r="I418" s="4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</row>
    <row r="419">
      <c r="A419" s="42"/>
      <c r="B419" s="42"/>
      <c r="C419" s="43"/>
      <c r="D419" s="61"/>
      <c r="E419" s="46"/>
      <c r="F419" s="46"/>
      <c r="G419" s="46"/>
      <c r="H419" s="46"/>
      <c r="I419" s="4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</row>
    <row r="420">
      <c r="A420" s="42"/>
      <c r="B420" s="42"/>
      <c r="C420" s="43"/>
      <c r="D420" s="61"/>
      <c r="E420" s="46"/>
      <c r="F420" s="46"/>
      <c r="G420" s="46"/>
      <c r="H420" s="46"/>
      <c r="I420" s="4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</row>
    <row r="421">
      <c r="A421" s="42"/>
      <c r="B421" s="42"/>
      <c r="C421" s="43"/>
      <c r="D421" s="61"/>
      <c r="E421" s="46"/>
      <c r="F421" s="46"/>
      <c r="G421" s="46"/>
      <c r="H421" s="46"/>
      <c r="I421" s="4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</row>
    <row r="422">
      <c r="A422" s="42"/>
      <c r="B422" s="42"/>
      <c r="C422" s="43"/>
      <c r="D422" s="61"/>
      <c r="E422" s="46"/>
      <c r="F422" s="46"/>
      <c r="G422" s="46"/>
      <c r="H422" s="46"/>
      <c r="I422" s="4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</row>
    <row r="423">
      <c r="A423" s="42"/>
      <c r="B423" s="42"/>
      <c r="C423" s="43"/>
      <c r="D423" s="61"/>
      <c r="E423" s="46"/>
      <c r="F423" s="46"/>
      <c r="G423" s="46"/>
      <c r="H423" s="46"/>
      <c r="I423" s="4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</row>
    <row r="424">
      <c r="A424" s="42"/>
      <c r="B424" s="42"/>
      <c r="C424" s="43"/>
      <c r="D424" s="61"/>
      <c r="E424" s="46"/>
      <c r="F424" s="46"/>
      <c r="G424" s="46"/>
      <c r="H424" s="46"/>
      <c r="I424" s="4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</row>
    <row r="425">
      <c r="A425" s="42"/>
      <c r="B425" s="42"/>
      <c r="C425" s="43"/>
      <c r="D425" s="61"/>
      <c r="E425" s="46"/>
      <c r="F425" s="46"/>
      <c r="G425" s="46"/>
      <c r="H425" s="46"/>
      <c r="I425" s="4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</row>
    <row r="426">
      <c r="A426" s="42"/>
      <c r="B426" s="42"/>
      <c r="C426" s="43"/>
      <c r="D426" s="61"/>
      <c r="E426" s="46"/>
      <c r="F426" s="46"/>
      <c r="G426" s="46"/>
      <c r="H426" s="46"/>
      <c r="I426" s="4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</row>
    <row r="427">
      <c r="A427" s="42"/>
      <c r="B427" s="42"/>
      <c r="C427" s="43"/>
      <c r="D427" s="61"/>
      <c r="E427" s="46"/>
      <c r="F427" s="46"/>
      <c r="G427" s="46"/>
      <c r="H427" s="46"/>
      <c r="I427" s="4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</row>
    <row r="428">
      <c r="A428" s="42"/>
      <c r="B428" s="42"/>
      <c r="C428" s="43"/>
      <c r="D428" s="61"/>
      <c r="E428" s="46"/>
      <c r="F428" s="46"/>
      <c r="G428" s="46"/>
      <c r="H428" s="46"/>
      <c r="I428" s="4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</row>
    <row r="429">
      <c r="A429" s="42"/>
      <c r="B429" s="42"/>
      <c r="C429" s="43"/>
      <c r="D429" s="61"/>
      <c r="E429" s="46"/>
      <c r="F429" s="46"/>
      <c r="G429" s="46"/>
      <c r="H429" s="46"/>
      <c r="I429" s="4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</row>
    <row r="430">
      <c r="A430" s="42"/>
      <c r="B430" s="42"/>
      <c r="C430" s="43"/>
      <c r="D430" s="61"/>
      <c r="E430" s="46"/>
      <c r="F430" s="46"/>
      <c r="G430" s="46"/>
      <c r="H430" s="46"/>
      <c r="I430" s="4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</row>
    <row r="431">
      <c r="A431" s="42"/>
      <c r="B431" s="42"/>
      <c r="C431" s="43"/>
      <c r="D431" s="61"/>
      <c r="E431" s="46"/>
      <c r="F431" s="46"/>
      <c r="G431" s="46"/>
      <c r="H431" s="46"/>
      <c r="I431" s="4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</row>
    <row r="432">
      <c r="A432" s="42"/>
      <c r="B432" s="42"/>
      <c r="C432" s="43"/>
      <c r="D432" s="61"/>
      <c r="E432" s="46"/>
      <c r="F432" s="46"/>
      <c r="G432" s="46"/>
      <c r="H432" s="46"/>
      <c r="I432" s="4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</row>
    <row r="433">
      <c r="A433" s="42"/>
      <c r="B433" s="42"/>
      <c r="C433" s="43"/>
      <c r="D433" s="61"/>
      <c r="E433" s="46"/>
      <c r="F433" s="46"/>
      <c r="G433" s="46"/>
      <c r="H433" s="46"/>
      <c r="I433" s="4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</row>
    <row r="434">
      <c r="A434" s="42"/>
      <c r="B434" s="42"/>
      <c r="C434" s="43"/>
      <c r="D434" s="61"/>
      <c r="E434" s="46"/>
      <c r="F434" s="46"/>
      <c r="G434" s="46"/>
      <c r="H434" s="46"/>
      <c r="I434" s="4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</row>
    <row r="435">
      <c r="A435" s="42"/>
      <c r="B435" s="42"/>
      <c r="C435" s="43"/>
      <c r="D435" s="61"/>
      <c r="E435" s="46"/>
      <c r="F435" s="46"/>
      <c r="G435" s="46"/>
      <c r="H435" s="46"/>
      <c r="I435" s="4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</row>
    <row r="436">
      <c r="A436" s="42"/>
      <c r="B436" s="42"/>
      <c r="C436" s="43"/>
      <c r="D436" s="61"/>
      <c r="E436" s="46"/>
      <c r="F436" s="46"/>
      <c r="G436" s="46"/>
      <c r="H436" s="46"/>
      <c r="I436" s="4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</row>
    <row r="437">
      <c r="A437" s="42"/>
      <c r="B437" s="42"/>
      <c r="C437" s="43"/>
      <c r="D437" s="61"/>
      <c r="E437" s="46"/>
      <c r="F437" s="46"/>
      <c r="G437" s="46"/>
      <c r="H437" s="46"/>
      <c r="I437" s="4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</row>
    <row r="438">
      <c r="A438" s="42"/>
      <c r="B438" s="42"/>
      <c r="C438" s="43"/>
      <c r="D438" s="61"/>
      <c r="E438" s="46"/>
      <c r="F438" s="46"/>
      <c r="G438" s="46"/>
      <c r="H438" s="46"/>
      <c r="I438" s="4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</row>
    <row r="439">
      <c r="A439" s="42"/>
      <c r="B439" s="42"/>
      <c r="C439" s="43"/>
      <c r="D439" s="61"/>
      <c r="E439" s="46"/>
      <c r="F439" s="46"/>
      <c r="G439" s="46"/>
      <c r="H439" s="46"/>
      <c r="I439" s="4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</row>
    <row r="440">
      <c r="A440" s="42"/>
      <c r="B440" s="42"/>
      <c r="C440" s="43"/>
      <c r="D440" s="61"/>
      <c r="E440" s="46"/>
      <c r="F440" s="46"/>
      <c r="G440" s="46"/>
      <c r="H440" s="46"/>
      <c r="I440" s="4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</row>
    <row r="441">
      <c r="A441" s="42"/>
      <c r="B441" s="42"/>
      <c r="C441" s="43"/>
      <c r="D441" s="61"/>
      <c r="E441" s="46"/>
      <c r="F441" s="46"/>
      <c r="G441" s="46"/>
      <c r="H441" s="46"/>
      <c r="I441" s="4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</row>
    <row r="442">
      <c r="A442" s="42"/>
      <c r="B442" s="42"/>
      <c r="C442" s="43"/>
      <c r="D442" s="61"/>
      <c r="E442" s="46"/>
      <c r="F442" s="46"/>
      <c r="G442" s="46"/>
      <c r="H442" s="46"/>
      <c r="I442" s="4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</row>
    <row r="443">
      <c r="A443" s="42"/>
      <c r="B443" s="42"/>
      <c r="C443" s="43"/>
      <c r="D443" s="61"/>
      <c r="E443" s="46"/>
      <c r="F443" s="46"/>
      <c r="G443" s="46"/>
      <c r="H443" s="46"/>
      <c r="I443" s="4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</row>
    <row r="444">
      <c r="A444" s="42"/>
      <c r="B444" s="42"/>
      <c r="C444" s="43"/>
      <c r="D444" s="61"/>
      <c r="E444" s="46"/>
      <c r="F444" s="46"/>
      <c r="G444" s="46"/>
      <c r="H444" s="46"/>
      <c r="I444" s="4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</row>
    <row r="445">
      <c r="A445" s="42"/>
      <c r="B445" s="42"/>
      <c r="C445" s="43"/>
      <c r="D445" s="61"/>
      <c r="E445" s="46"/>
      <c r="F445" s="46"/>
      <c r="G445" s="46"/>
      <c r="H445" s="46"/>
      <c r="I445" s="4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</row>
    <row r="446">
      <c r="A446" s="42"/>
      <c r="B446" s="42"/>
      <c r="C446" s="43"/>
      <c r="D446" s="61"/>
      <c r="E446" s="46"/>
      <c r="F446" s="46"/>
      <c r="G446" s="46"/>
      <c r="H446" s="46"/>
      <c r="I446" s="4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</row>
    <row r="447">
      <c r="A447" s="42"/>
      <c r="B447" s="42"/>
      <c r="C447" s="43"/>
      <c r="D447" s="61"/>
      <c r="E447" s="46"/>
      <c r="F447" s="46"/>
      <c r="G447" s="46"/>
      <c r="H447" s="46"/>
      <c r="I447" s="4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</row>
    <row r="448">
      <c r="A448" s="42"/>
      <c r="B448" s="42"/>
      <c r="C448" s="43"/>
      <c r="D448" s="61"/>
      <c r="E448" s="46"/>
      <c r="F448" s="46"/>
      <c r="G448" s="46"/>
      <c r="H448" s="46"/>
      <c r="I448" s="4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</row>
    <row r="449">
      <c r="A449" s="42"/>
      <c r="B449" s="42"/>
      <c r="C449" s="43"/>
      <c r="D449" s="61"/>
      <c r="E449" s="46"/>
      <c r="F449" s="46"/>
      <c r="G449" s="46"/>
      <c r="H449" s="46"/>
      <c r="I449" s="4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</row>
    <row r="450">
      <c r="A450" s="42"/>
      <c r="B450" s="42"/>
      <c r="C450" s="43"/>
      <c r="D450" s="61"/>
      <c r="E450" s="46"/>
      <c r="F450" s="46"/>
      <c r="G450" s="46"/>
      <c r="H450" s="46"/>
      <c r="I450" s="4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</row>
    <row r="451">
      <c r="A451" s="42"/>
      <c r="B451" s="42"/>
      <c r="C451" s="43"/>
      <c r="D451" s="61"/>
      <c r="E451" s="46"/>
      <c r="F451" s="46"/>
      <c r="G451" s="46"/>
      <c r="H451" s="46"/>
      <c r="I451" s="4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</row>
    <row r="452">
      <c r="A452" s="42"/>
      <c r="B452" s="42"/>
      <c r="C452" s="43"/>
      <c r="D452" s="61"/>
      <c r="E452" s="46"/>
      <c r="F452" s="46"/>
      <c r="G452" s="46"/>
      <c r="H452" s="46"/>
      <c r="I452" s="4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</row>
    <row r="453">
      <c r="A453" s="42"/>
      <c r="B453" s="42"/>
      <c r="C453" s="43"/>
      <c r="D453" s="61"/>
      <c r="E453" s="46"/>
      <c r="F453" s="46"/>
      <c r="G453" s="46"/>
      <c r="H453" s="46"/>
      <c r="I453" s="4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</row>
    <row r="454">
      <c r="A454" s="42"/>
      <c r="B454" s="42"/>
      <c r="C454" s="43"/>
      <c r="D454" s="61"/>
      <c r="E454" s="46"/>
      <c r="F454" s="46"/>
      <c r="G454" s="46"/>
      <c r="H454" s="46"/>
      <c r="I454" s="4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</row>
    <row r="455">
      <c r="A455" s="42"/>
      <c r="B455" s="42"/>
      <c r="C455" s="43"/>
      <c r="D455" s="61"/>
      <c r="E455" s="46"/>
      <c r="F455" s="46"/>
      <c r="G455" s="46"/>
      <c r="H455" s="46"/>
      <c r="I455" s="4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</row>
    <row r="456">
      <c r="A456" s="42"/>
      <c r="B456" s="42"/>
      <c r="C456" s="43"/>
      <c r="D456" s="61"/>
      <c r="E456" s="46"/>
      <c r="F456" s="46"/>
      <c r="G456" s="46"/>
      <c r="H456" s="46"/>
      <c r="I456" s="4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</row>
    <row r="457">
      <c r="A457" s="42"/>
      <c r="B457" s="42"/>
      <c r="C457" s="43"/>
      <c r="D457" s="61"/>
      <c r="E457" s="46"/>
      <c r="F457" s="46"/>
      <c r="G457" s="46"/>
      <c r="H457" s="46"/>
      <c r="I457" s="4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</row>
    <row r="458">
      <c r="A458" s="42"/>
      <c r="B458" s="42"/>
      <c r="C458" s="43"/>
      <c r="D458" s="61"/>
      <c r="E458" s="46"/>
      <c r="F458" s="46"/>
      <c r="G458" s="46"/>
      <c r="H458" s="46"/>
      <c r="I458" s="4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</row>
    <row r="459">
      <c r="A459" s="42"/>
      <c r="B459" s="42"/>
      <c r="C459" s="43"/>
      <c r="D459" s="61"/>
      <c r="E459" s="46"/>
      <c r="F459" s="46"/>
      <c r="G459" s="46"/>
      <c r="H459" s="46"/>
      <c r="I459" s="4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</row>
    <row r="460">
      <c r="A460" s="42"/>
      <c r="B460" s="42"/>
      <c r="C460" s="43"/>
      <c r="D460" s="61"/>
      <c r="E460" s="46"/>
      <c r="F460" s="46"/>
      <c r="G460" s="46"/>
      <c r="H460" s="46"/>
      <c r="I460" s="4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</row>
    <row r="461">
      <c r="A461" s="42"/>
      <c r="B461" s="42"/>
      <c r="C461" s="43"/>
      <c r="D461" s="61"/>
      <c r="E461" s="46"/>
      <c r="F461" s="46"/>
      <c r="G461" s="46"/>
      <c r="H461" s="46"/>
      <c r="I461" s="4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</row>
    <row r="462">
      <c r="A462" s="42"/>
      <c r="B462" s="42"/>
      <c r="C462" s="43"/>
      <c r="D462" s="61"/>
      <c r="E462" s="46"/>
      <c r="F462" s="46"/>
      <c r="G462" s="46"/>
      <c r="H462" s="46"/>
      <c r="I462" s="4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</row>
    <row r="463">
      <c r="A463" s="42"/>
      <c r="B463" s="42"/>
      <c r="C463" s="43"/>
      <c r="D463" s="61"/>
      <c r="E463" s="46"/>
      <c r="F463" s="46"/>
      <c r="G463" s="46"/>
      <c r="H463" s="46"/>
      <c r="I463" s="4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</row>
    <row r="464">
      <c r="A464" s="42"/>
      <c r="B464" s="42"/>
      <c r="C464" s="43"/>
      <c r="D464" s="61"/>
      <c r="E464" s="46"/>
      <c r="F464" s="46"/>
      <c r="G464" s="46"/>
      <c r="H464" s="46"/>
      <c r="I464" s="4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</row>
    <row r="465">
      <c r="A465" s="42"/>
      <c r="B465" s="42"/>
      <c r="C465" s="43"/>
      <c r="D465" s="61"/>
      <c r="E465" s="46"/>
      <c r="F465" s="46"/>
      <c r="G465" s="46"/>
      <c r="H465" s="46"/>
      <c r="I465" s="4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</row>
    <row r="466">
      <c r="A466" s="42"/>
      <c r="B466" s="42"/>
      <c r="C466" s="43"/>
      <c r="D466" s="61"/>
      <c r="E466" s="46"/>
      <c r="F466" s="46"/>
      <c r="G466" s="46"/>
      <c r="H466" s="46"/>
      <c r="I466" s="4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</row>
    <row r="467">
      <c r="A467" s="42"/>
      <c r="B467" s="42"/>
      <c r="C467" s="43"/>
      <c r="D467" s="61"/>
      <c r="E467" s="46"/>
      <c r="F467" s="46"/>
      <c r="G467" s="46"/>
      <c r="H467" s="46"/>
      <c r="I467" s="4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</row>
    <row r="468">
      <c r="A468" s="42"/>
      <c r="B468" s="42"/>
      <c r="C468" s="43"/>
      <c r="D468" s="61"/>
      <c r="E468" s="46"/>
      <c r="F468" s="46"/>
      <c r="G468" s="46"/>
      <c r="H468" s="46"/>
      <c r="I468" s="4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</row>
    <row r="469">
      <c r="A469" s="42"/>
      <c r="B469" s="42"/>
      <c r="C469" s="43"/>
      <c r="D469" s="61"/>
      <c r="E469" s="46"/>
      <c r="F469" s="46"/>
      <c r="G469" s="46"/>
      <c r="H469" s="46"/>
      <c r="I469" s="4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</row>
    <row r="470">
      <c r="A470" s="42"/>
      <c r="B470" s="42"/>
      <c r="C470" s="43"/>
      <c r="D470" s="61"/>
      <c r="E470" s="46"/>
      <c r="F470" s="46"/>
      <c r="G470" s="46"/>
      <c r="H470" s="46"/>
      <c r="I470" s="4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</row>
    <row r="471">
      <c r="A471" s="42"/>
      <c r="B471" s="42"/>
      <c r="C471" s="43"/>
      <c r="D471" s="61"/>
      <c r="E471" s="46"/>
      <c r="F471" s="46"/>
      <c r="G471" s="46"/>
      <c r="H471" s="46"/>
      <c r="I471" s="4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</row>
    <row r="472">
      <c r="A472" s="42"/>
      <c r="B472" s="42"/>
      <c r="C472" s="43"/>
      <c r="D472" s="61"/>
      <c r="E472" s="46"/>
      <c r="F472" s="46"/>
      <c r="G472" s="46"/>
      <c r="H472" s="46"/>
      <c r="I472" s="4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</row>
    <row r="473">
      <c r="A473" s="42"/>
      <c r="B473" s="42"/>
      <c r="C473" s="43"/>
      <c r="D473" s="61"/>
      <c r="E473" s="46"/>
      <c r="F473" s="46"/>
      <c r="G473" s="46"/>
      <c r="H473" s="46"/>
      <c r="I473" s="4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</row>
    <row r="474">
      <c r="A474" s="42"/>
      <c r="B474" s="42"/>
      <c r="C474" s="43"/>
      <c r="D474" s="61"/>
      <c r="E474" s="46"/>
      <c r="F474" s="46"/>
      <c r="G474" s="46"/>
      <c r="H474" s="46"/>
      <c r="I474" s="4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</row>
    <row r="475">
      <c r="A475" s="42"/>
      <c r="B475" s="42"/>
      <c r="C475" s="43"/>
      <c r="D475" s="61"/>
      <c r="E475" s="46"/>
      <c r="F475" s="46"/>
      <c r="G475" s="46"/>
      <c r="H475" s="46"/>
      <c r="I475" s="4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</row>
    <row r="476">
      <c r="A476" s="42"/>
      <c r="B476" s="42"/>
      <c r="C476" s="43"/>
      <c r="D476" s="61"/>
      <c r="E476" s="46"/>
      <c r="F476" s="46"/>
      <c r="G476" s="46"/>
      <c r="H476" s="46"/>
      <c r="I476" s="4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</row>
    <row r="477">
      <c r="A477" s="42"/>
      <c r="B477" s="42"/>
      <c r="C477" s="43"/>
      <c r="D477" s="61"/>
      <c r="E477" s="46"/>
      <c r="F477" s="46"/>
      <c r="G477" s="46"/>
      <c r="H477" s="46"/>
      <c r="I477" s="4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</row>
    <row r="478">
      <c r="A478" s="42"/>
      <c r="B478" s="42"/>
      <c r="C478" s="43"/>
      <c r="D478" s="61"/>
      <c r="E478" s="46"/>
      <c r="F478" s="46"/>
      <c r="G478" s="46"/>
      <c r="H478" s="46"/>
      <c r="I478" s="4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</row>
    <row r="479">
      <c r="A479" s="42"/>
      <c r="B479" s="42"/>
      <c r="C479" s="43"/>
      <c r="D479" s="61"/>
      <c r="E479" s="46"/>
      <c r="F479" s="46"/>
      <c r="G479" s="46"/>
      <c r="H479" s="46"/>
      <c r="I479" s="4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</row>
    <row r="480">
      <c r="A480" s="42"/>
      <c r="B480" s="42"/>
      <c r="C480" s="43"/>
      <c r="D480" s="61"/>
      <c r="E480" s="46"/>
      <c r="F480" s="46"/>
      <c r="G480" s="46"/>
      <c r="H480" s="46"/>
      <c r="I480" s="4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</row>
    <row r="481">
      <c r="A481" s="42"/>
      <c r="B481" s="42"/>
      <c r="C481" s="43"/>
      <c r="D481" s="61"/>
      <c r="E481" s="46"/>
      <c r="F481" s="46"/>
      <c r="G481" s="46"/>
      <c r="H481" s="46"/>
      <c r="I481" s="4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</row>
    <row r="482">
      <c r="A482" s="42"/>
      <c r="B482" s="42"/>
      <c r="C482" s="43"/>
      <c r="D482" s="61"/>
      <c r="E482" s="46"/>
      <c r="F482" s="46"/>
      <c r="G482" s="46"/>
      <c r="H482" s="46"/>
      <c r="I482" s="4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</row>
    <row r="483">
      <c r="A483" s="42"/>
      <c r="B483" s="42"/>
      <c r="C483" s="43"/>
      <c r="D483" s="61"/>
      <c r="E483" s="46"/>
      <c r="F483" s="46"/>
      <c r="G483" s="46"/>
      <c r="H483" s="46"/>
      <c r="I483" s="4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</row>
    <row r="484">
      <c r="A484" s="42"/>
      <c r="B484" s="42"/>
      <c r="C484" s="43"/>
      <c r="D484" s="61"/>
      <c r="E484" s="46"/>
      <c r="F484" s="46"/>
      <c r="G484" s="46"/>
      <c r="H484" s="46"/>
      <c r="I484" s="4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</row>
    <row r="485">
      <c r="A485" s="42"/>
      <c r="B485" s="42"/>
      <c r="C485" s="43"/>
      <c r="D485" s="61"/>
      <c r="E485" s="46"/>
      <c r="F485" s="46"/>
      <c r="G485" s="46"/>
      <c r="H485" s="46"/>
      <c r="I485" s="4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</row>
    <row r="486">
      <c r="A486" s="42"/>
      <c r="B486" s="42"/>
      <c r="C486" s="43"/>
      <c r="D486" s="61"/>
      <c r="E486" s="46"/>
      <c r="F486" s="46"/>
      <c r="G486" s="46"/>
      <c r="H486" s="46"/>
      <c r="I486" s="4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</row>
    <row r="487">
      <c r="A487" s="42"/>
      <c r="B487" s="42"/>
      <c r="C487" s="43"/>
      <c r="D487" s="61"/>
      <c r="E487" s="46"/>
      <c r="F487" s="46"/>
      <c r="G487" s="46"/>
      <c r="H487" s="46"/>
      <c r="I487" s="4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</row>
    <row r="488">
      <c r="A488" s="42"/>
      <c r="B488" s="42"/>
      <c r="C488" s="43"/>
      <c r="D488" s="61"/>
      <c r="E488" s="46"/>
      <c r="F488" s="46"/>
      <c r="G488" s="46"/>
      <c r="H488" s="46"/>
      <c r="I488" s="4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</row>
    <row r="489">
      <c r="A489" s="42"/>
      <c r="B489" s="42"/>
      <c r="C489" s="43"/>
      <c r="D489" s="61"/>
      <c r="E489" s="46"/>
      <c r="F489" s="46"/>
      <c r="G489" s="46"/>
      <c r="H489" s="46"/>
      <c r="I489" s="4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</row>
    <row r="490">
      <c r="A490" s="42"/>
      <c r="B490" s="42"/>
      <c r="C490" s="43"/>
      <c r="D490" s="61"/>
      <c r="E490" s="46"/>
      <c r="F490" s="46"/>
      <c r="G490" s="46"/>
      <c r="H490" s="46"/>
      <c r="I490" s="4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</row>
    <row r="491">
      <c r="A491" s="42"/>
      <c r="B491" s="42"/>
      <c r="C491" s="43"/>
      <c r="D491" s="61"/>
      <c r="E491" s="46"/>
      <c r="F491" s="46"/>
      <c r="G491" s="46"/>
      <c r="H491" s="46"/>
      <c r="I491" s="4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</row>
    <row r="492">
      <c r="A492" s="42"/>
      <c r="B492" s="42"/>
      <c r="C492" s="43"/>
      <c r="D492" s="61"/>
      <c r="E492" s="46"/>
      <c r="F492" s="46"/>
      <c r="G492" s="46"/>
      <c r="H492" s="46"/>
      <c r="I492" s="4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</row>
    <row r="493">
      <c r="A493" s="42"/>
      <c r="B493" s="42"/>
      <c r="C493" s="43"/>
      <c r="D493" s="61"/>
      <c r="E493" s="46"/>
      <c r="F493" s="46"/>
      <c r="G493" s="46"/>
      <c r="H493" s="46"/>
      <c r="I493" s="4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</row>
    <row r="494">
      <c r="A494" s="42"/>
      <c r="B494" s="42"/>
      <c r="C494" s="43"/>
      <c r="D494" s="61"/>
      <c r="E494" s="46"/>
      <c r="F494" s="46"/>
      <c r="G494" s="46"/>
      <c r="H494" s="46"/>
      <c r="I494" s="4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</row>
    <row r="495">
      <c r="A495" s="42"/>
      <c r="B495" s="42"/>
      <c r="C495" s="43"/>
      <c r="D495" s="61"/>
      <c r="E495" s="46"/>
      <c r="F495" s="46"/>
      <c r="G495" s="46"/>
      <c r="H495" s="46"/>
      <c r="I495" s="4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</row>
    <row r="496">
      <c r="A496" s="42"/>
      <c r="B496" s="42"/>
      <c r="C496" s="43"/>
      <c r="D496" s="61"/>
      <c r="E496" s="46"/>
      <c r="F496" s="46"/>
      <c r="G496" s="46"/>
      <c r="H496" s="46"/>
      <c r="I496" s="4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</row>
    <row r="497">
      <c r="A497" s="42"/>
      <c r="B497" s="42"/>
      <c r="C497" s="43"/>
      <c r="D497" s="61"/>
      <c r="E497" s="46"/>
      <c r="F497" s="46"/>
      <c r="G497" s="46"/>
      <c r="H497" s="46"/>
      <c r="I497" s="4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</row>
    <row r="498">
      <c r="A498" s="42"/>
      <c r="B498" s="42"/>
      <c r="C498" s="43"/>
      <c r="D498" s="61"/>
      <c r="E498" s="46"/>
      <c r="F498" s="46"/>
      <c r="G498" s="46"/>
      <c r="H498" s="46"/>
      <c r="I498" s="4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</row>
    <row r="499">
      <c r="A499" s="42"/>
      <c r="B499" s="42"/>
      <c r="C499" s="43"/>
      <c r="D499" s="61"/>
      <c r="E499" s="46"/>
      <c r="F499" s="46"/>
      <c r="G499" s="46"/>
      <c r="H499" s="46"/>
      <c r="I499" s="4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</row>
    <row r="500">
      <c r="A500" s="42"/>
      <c r="B500" s="42"/>
      <c r="C500" s="43"/>
      <c r="D500" s="61"/>
      <c r="E500" s="46"/>
      <c r="F500" s="46"/>
      <c r="G500" s="46"/>
      <c r="H500" s="46"/>
      <c r="I500" s="4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</row>
    <row r="501">
      <c r="A501" s="42"/>
      <c r="B501" s="42"/>
      <c r="C501" s="43"/>
      <c r="D501" s="61"/>
      <c r="E501" s="46"/>
      <c r="F501" s="46"/>
      <c r="G501" s="46"/>
      <c r="H501" s="46"/>
      <c r="I501" s="4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</row>
    <row r="502">
      <c r="A502" s="42"/>
      <c r="B502" s="42"/>
      <c r="C502" s="43"/>
      <c r="D502" s="61"/>
      <c r="E502" s="46"/>
      <c r="F502" s="46"/>
      <c r="G502" s="46"/>
      <c r="H502" s="46"/>
      <c r="I502" s="4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</row>
    <row r="503">
      <c r="A503" s="42"/>
      <c r="B503" s="42"/>
      <c r="C503" s="43"/>
      <c r="D503" s="61"/>
      <c r="E503" s="46"/>
      <c r="F503" s="46"/>
      <c r="G503" s="46"/>
      <c r="H503" s="46"/>
      <c r="I503" s="4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</row>
    <row r="504">
      <c r="A504" s="42"/>
      <c r="B504" s="42"/>
      <c r="C504" s="43"/>
      <c r="D504" s="61"/>
      <c r="E504" s="46"/>
      <c r="F504" s="46"/>
      <c r="G504" s="46"/>
      <c r="H504" s="46"/>
      <c r="I504" s="4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</row>
    <row r="505">
      <c r="A505" s="42"/>
      <c r="B505" s="42"/>
      <c r="C505" s="43"/>
      <c r="D505" s="61"/>
      <c r="E505" s="46"/>
      <c r="F505" s="46"/>
      <c r="G505" s="46"/>
      <c r="H505" s="46"/>
      <c r="I505" s="4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</row>
    <row r="506">
      <c r="A506" s="42"/>
      <c r="B506" s="42"/>
      <c r="C506" s="43"/>
      <c r="D506" s="61"/>
      <c r="E506" s="46"/>
      <c r="F506" s="46"/>
      <c r="G506" s="46"/>
      <c r="H506" s="46"/>
      <c r="I506" s="4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</row>
    <row r="507">
      <c r="A507" s="42"/>
      <c r="B507" s="42"/>
      <c r="C507" s="43"/>
      <c r="D507" s="61"/>
      <c r="E507" s="46"/>
      <c r="F507" s="46"/>
      <c r="G507" s="46"/>
      <c r="H507" s="46"/>
      <c r="I507" s="4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</row>
    <row r="508">
      <c r="A508" s="42"/>
      <c r="B508" s="42"/>
      <c r="C508" s="43"/>
      <c r="D508" s="61"/>
      <c r="E508" s="46"/>
      <c r="F508" s="46"/>
      <c r="G508" s="46"/>
      <c r="H508" s="46"/>
      <c r="I508" s="4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</row>
    <row r="509">
      <c r="A509" s="42"/>
      <c r="B509" s="42"/>
      <c r="C509" s="43"/>
      <c r="D509" s="61"/>
      <c r="E509" s="46"/>
      <c r="F509" s="46"/>
      <c r="G509" s="46"/>
      <c r="H509" s="46"/>
      <c r="I509" s="4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</row>
    <row r="510">
      <c r="A510" s="42"/>
      <c r="B510" s="42"/>
      <c r="C510" s="43"/>
      <c r="D510" s="61"/>
      <c r="E510" s="46"/>
      <c r="F510" s="46"/>
      <c r="G510" s="46"/>
      <c r="H510" s="46"/>
      <c r="I510" s="4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</row>
    <row r="511">
      <c r="A511" s="42"/>
      <c r="B511" s="42"/>
      <c r="C511" s="43"/>
      <c r="D511" s="61"/>
      <c r="E511" s="46"/>
      <c r="F511" s="46"/>
      <c r="G511" s="46"/>
      <c r="H511" s="46"/>
      <c r="I511" s="4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</row>
    <row r="512">
      <c r="A512" s="42"/>
      <c r="B512" s="42"/>
      <c r="C512" s="43"/>
      <c r="D512" s="61"/>
      <c r="E512" s="46"/>
      <c r="F512" s="46"/>
      <c r="G512" s="46"/>
      <c r="H512" s="46"/>
      <c r="I512" s="4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</row>
    <row r="513">
      <c r="A513" s="42"/>
      <c r="B513" s="42"/>
      <c r="C513" s="43"/>
      <c r="D513" s="61"/>
      <c r="E513" s="46"/>
      <c r="F513" s="46"/>
      <c r="G513" s="46"/>
      <c r="H513" s="46"/>
      <c r="I513" s="4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</row>
    <row r="514">
      <c r="A514" s="42"/>
      <c r="B514" s="42"/>
      <c r="C514" s="43"/>
      <c r="D514" s="61"/>
      <c r="E514" s="46"/>
      <c r="F514" s="46"/>
      <c r="G514" s="46"/>
      <c r="H514" s="46"/>
      <c r="I514" s="4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</row>
    <row r="515">
      <c r="A515" s="42"/>
      <c r="B515" s="42"/>
      <c r="C515" s="43"/>
      <c r="D515" s="61"/>
      <c r="E515" s="46"/>
      <c r="F515" s="46"/>
      <c r="G515" s="46"/>
      <c r="H515" s="46"/>
      <c r="I515" s="4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</row>
    <row r="516">
      <c r="A516" s="42"/>
      <c r="B516" s="42"/>
      <c r="C516" s="43"/>
      <c r="D516" s="61"/>
      <c r="E516" s="46"/>
      <c r="F516" s="46"/>
      <c r="G516" s="46"/>
      <c r="H516" s="46"/>
      <c r="I516" s="4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</row>
    <row r="517">
      <c r="A517" s="42"/>
      <c r="B517" s="42"/>
      <c r="C517" s="43"/>
      <c r="D517" s="61"/>
      <c r="E517" s="46"/>
      <c r="F517" s="46"/>
      <c r="G517" s="46"/>
      <c r="H517" s="46"/>
      <c r="I517" s="4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</row>
    <row r="518">
      <c r="A518" s="42"/>
      <c r="B518" s="42"/>
      <c r="C518" s="43"/>
      <c r="D518" s="61"/>
      <c r="E518" s="46"/>
      <c r="F518" s="46"/>
      <c r="G518" s="46"/>
      <c r="H518" s="46"/>
      <c r="I518" s="4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</row>
    <row r="519">
      <c r="A519" s="42"/>
      <c r="B519" s="42"/>
      <c r="C519" s="43"/>
      <c r="D519" s="61"/>
      <c r="E519" s="46"/>
      <c r="F519" s="46"/>
      <c r="G519" s="46"/>
      <c r="H519" s="46"/>
      <c r="I519" s="4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</row>
    <row r="520">
      <c r="A520" s="42"/>
      <c r="B520" s="42"/>
      <c r="C520" s="43"/>
      <c r="D520" s="61"/>
      <c r="E520" s="46"/>
      <c r="F520" s="46"/>
      <c r="G520" s="46"/>
      <c r="H520" s="46"/>
      <c r="I520" s="4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</row>
    <row r="521">
      <c r="A521" s="42"/>
      <c r="B521" s="42"/>
      <c r="C521" s="43"/>
      <c r="D521" s="61"/>
      <c r="E521" s="46"/>
      <c r="F521" s="46"/>
      <c r="G521" s="46"/>
      <c r="H521" s="46"/>
      <c r="I521" s="4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</row>
    <row r="522">
      <c r="A522" s="42"/>
      <c r="B522" s="42"/>
      <c r="C522" s="43"/>
      <c r="D522" s="61"/>
      <c r="E522" s="46"/>
      <c r="F522" s="46"/>
      <c r="G522" s="46"/>
      <c r="H522" s="46"/>
      <c r="I522" s="4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</row>
    <row r="523">
      <c r="A523" s="42"/>
      <c r="B523" s="42"/>
      <c r="C523" s="43"/>
      <c r="D523" s="61"/>
      <c r="E523" s="46"/>
      <c r="F523" s="46"/>
      <c r="G523" s="46"/>
      <c r="H523" s="46"/>
      <c r="I523" s="4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</row>
    <row r="524">
      <c r="A524" s="42"/>
      <c r="B524" s="42"/>
      <c r="C524" s="43"/>
      <c r="D524" s="61"/>
      <c r="E524" s="46"/>
      <c r="F524" s="46"/>
      <c r="G524" s="46"/>
      <c r="H524" s="46"/>
      <c r="I524" s="4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</row>
    <row r="525">
      <c r="A525" s="42"/>
      <c r="B525" s="42"/>
      <c r="C525" s="43"/>
      <c r="D525" s="61"/>
      <c r="E525" s="46"/>
      <c r="F525" s="46"/>
      <c r="G525" s="46"/>
      <c r="H525" s="46"/>
      <c r="I525" s="4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</row>
    <row r="526">
      <c r="A526" s="42"/>
      <c r="B526" s="42"/>
      <c r="C526" s="43"/>
      <c r="D526" s="61"/>
      <c r="E526" s="46"/>
      <c r="F526" s="46"/>
      <c r="G526" s="46"/>
      <c r="H526" s="46"/>
      <c r="I526" s="4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</row>
    <row r="527">
      <c r="A527" s="42"/>
      <c r="B527" s="42"/>
      <c r="C527" s="43"/>
      <c r="D527" s="61"/>
      <c r="E527" s="46"/>
      <c r="F527" s="46"/>
      <c r="G527" s="46"/>
      <c r="H527" s="46"/>
      <c r="I527" s="4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</row>
    <row r="528">
      <c r="A528" s="42"/>
      <c r="B528" s="42"/>
      <c r="C528" s="43"/>
      <c r="D528" s="61"/>
      <c r="E528" s="46"/>
      <c r="F528" s="46"/>
      <c r="G528" s="46"/>
      <c r="H528" s="46"/>
      <c r="I528" s="4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</row>
    <row r="529">
      <c r="A529" s="42"/>
      <c r="B529" s="42"/>
      <c r="C529" s="43"/>
      <c r="D529" s="61"/>
      <c r="E529" s="46"/>
      <c r="F529" s="46"/>
      <c r="G529" s="46"/>
      <c r="H529" s="46"/>
      <c r="I529" s="4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</row>
    <row r="530">
      <c r="A530" s="42"/>
      <c r="B530" s="42"/>
      <c r="C530" s="43"/>
      <c r="D530" s="61"/>
      <c r="E530" s="46"/>
      <c r="F530" s="46"/>
      <c r="G530" s="46"/>
      <c r="H530" s="46"/>
      <c r="I530" s="4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</row>
    <row r="531">
      <c r="A531" s="42"/>
      <c r="B531" s="42"/>
      <c r="C531" s="43"/>
      <c r="D531" s="61"/>
      <c r="E531" s="46"/>
      <c r="F531" s="46"/>
      <c r="G531" s="46"/>
      <c r="H531" s="46"/>
      <c r="I531" s="4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</row>
    <row r="532">
      <c r="A532" s="42"/>
      <c r="B532" s="42"/>
      <c r="C532" s="43"/>
      <c r="D532" s="61"/>
      <c r="E532" s="46"/>
      <c r="F532" s="46"/>
      <c r="G532" s="46"/>
      <c r="H532" s="46"/>
      <c r="I532" s="4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</row>
    <row r="533">
      <c r="A533" s="42"/>
      <c r="B533" s="42"/>
      <c r="C533" s="43"/>
      <c r="D533" s="61"/>
      <c r="E533" s="46"/>
      <c r="F533" s="46"/>
      <c r="G533" s="46"/>
      <c r="H533" s="46"/>
      <c r="I533" s="4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</row>
    <row r="534">
      <c r="A534" s="42"/>
      <c r="B534" s="42"/>
      <c r="C534" s="43"/>
      <c r="D534" s="61"/>
      <c r="E534" s="46"/>
      <c r="F534" s="46"/>
      <c r="G534" s="46"/>
      <c r="H534" s="46"/>
      <c r="I534" s="4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</row>
    <row r="535">
      <c r="A535" s="42"/>
      <c r="B535" s="42"/>
      <c r="C535" s="43"/>
      <c r="D535" s="61"/>
      <c r="E535" s="46"/>
      <c r="F535" s="46"/>
      <c r="G535" s="46"/>
      <c r="H535" s="46"/>
      <c r="I535" s="4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</row>
    <row r="536">
      <c r="A536" s="42"/>
      <c r="B536" s="42"/>
      <c r="C536" s="43"/>
      <c r="D536" s="61"/>
      <c r="E536" s="46"/>
      <c r="F536" s="46"/>
      <c r="G536" s="46"/>
      <c r="H536" s="46"/>
      <c r="I536" s="4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</row>
    <row r="537">
      <c r="A537" s="42"/>
      <c r="B537" s="42"/>
      <c r="C537" s="43"/>
      <c r="D537" s="61"/>
      <c r="E537" s="46"/>
      <c r="F537" s="46"/>
      <c r="G537" s="46"/>
      <c r="H537" s="46"/>
      <c r="I537" s="4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</row>
    <row r="538">
      <c r="A538" s="42"/>
      <c r="B538" s="42"/>
      <c r="C538" s="43"/>
      <c r="D538" s="61"/>
      <c r="E538" s="46"/>
      <c r="F538" s="46"/>
      <c r="G538" s="46"/>
      <c r="H538" s="46"/>
      <c r="I538" s="4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</row>
    <row r="539">
      <c r="A539" s="42"/>
      <c r="B539" s="42"/>
      <c r="C539" s="43"/>
      <c r="D539" s="61"/>
      <c r="E539" s="46"/>
      <c r="F539" s="46"/>
      <c r="G539" s="46"/>
      <c r="H539" s="46"/>
      <c r="I539" s="4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</row>
    <row r="540">
      <c r="A540" s="42"/>
      <c r="B540" s="42"/>
      <c r="C540" s="43"/>
      <c r="D540" s="61"/>
      <c r="E540" s="46"/>
      <c r="F540" s="46"/>
      <c r="G540" s="46"/>
      <c r="H540" s="46"/>
      <c r="I540" s="4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</row>
    <row r="541">
      <c r="A541" s="42"/>
      <c r="B541" s="42"/>
      <c r="C541" s="43"/>
      <c r="D541" s="61"/>
      <c r="E541" s="46"/>
      <c r="F541" s="46"/>
      <c r="G541" s="46"/>
      <c r="H541" s="46"/>
      <c r="I541" s="4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</row>
    <row r="542">
      <c r="A542" s="42"/>
      <c r="B542" s="42"/>
      <c r="C542" s="43"/>
      <c r="D542" s="61"/>
      <c r="E542" s="46"/>
      <c r="F542" s="46"/>
      <c r="G542" s="46"/>
      <c r="H542" s="46"/>
      <c r="I542" s="4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</row>
    <row r="543">
      <c r="A543" s="42"/>
      <c r="B543" s="42"/>
      <c r="C543" s="43"/>
      <c r="D543" s="61"/>
      <c r="E543" s="46"/>
      <c r="F543" s="46"/>
      <c r="G543" s="46"/>
      <c r="H543" s="46"/>
      <c r="I543" s="4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</row>
    <row r="544">
      <c r="A544" s="42"/>
      <c r="B544" s="42"/>
      <c r="C544" s="43"/>
      <c r="D544" s="61"/>
      <c r="E544" s="46"/>
      <c r="F544" s="46"/>
      <c r="G544" s="46"/>
      <c r="H544" s="46"/>
      <c r="I544" s="4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</row>
    <row r="545">
      <c r="A545" s="42"/>
      <c r="B545" s="42"/>
      <c r="C545" s="43"/>
      <c r="D545" s="61"/>
      <c r="E545" s="46"/>
      <c r="F545" s="46"/>
      <c r="G545" s="46"/>
      <c r="H545" s="46"/>
      <c r="I545" s="4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</row>
    <row r="546">
      <c r="A546" s="42"/>
      <c r="B546" s="42"/>
      <c r="C546" s="43"/>
      <c r="D546" s="61"/>
      <c r="E546" s="46"/>
      <c r="F546" s="46"/>
      <c r="G546" s="46"/>
      <c r="H546" s="46"/>
      <c r="I546" s="4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</row>
    <row r="547">
      <c r="A547" s="42"/>
      <c r="B547" s="42"/>
      <c r="C547" s="43"/>
      <c r="D547" s="61"/>
      <c r="E547" s="46"/>
      <c r="F547" s="46"/>
      <c r="G547" s="46"/>
      <c r="H547" s="46"/>
      <c r="I547" s="4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</row>
    <row r="548">
      <c r="A548" s="42"/>
      <c r="B548" s="42"/>
      <c r="C548" s="43"/>
      <c r="D548" s="61"/>
      <c r="E548" s="46"/>
      <c r="F548" s="46"/>
      <c r="G548" s="46"/>
      <c r="H548" s="46"/>
      <c r="I548" s="4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</row>
    <row r="549">
      <c r="A549" s="42"/>
      <c r="B549" s="42"/>
      <c r="C549" s="43"/>
      <c r="D549" s="61"/>
      <c r="E549" s="46"/>
      <c r="F549" s="46"/>
      <c r="G549" s="46"/>
      <c r="H549" s="46"/>
      <c r="I549" s="4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</row>
    <row r="550">
      <c r="A550" s="42"/>
      <c r="B550" s="42"/>
      <c r="C550" s="43"/>
      <c r="D550" s="61"/>
      <c r="E550" s="46"/>
      <c r="F550" s="46"/>
      <c r="G550" s="46"/>
      <c r="H550" s="46"/>
      <c r="I550" s="4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</row>
    <row r="551">
      <c r="A551" s="42"/>
      <c r="B551" s="42"/>
      <c r="C551" s="43"/>
      <c r="D551" s="61"/>
      <c r="E551" s="46"/>
      <c r="F551" s="46"/>
      <c r="G551" s="46"/>
      <c r="H551" s="46"/>
      <c r="I551" s="4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</row>
    <row r="552">
      <c r="A552" s="42"/>
      <c r="B552" s="42"/>
      <c r="C552" s="43"/>
      <c r="D552" s="61"/>
      <c r="E552" s="46"/>
      <c r="F552" s="46"/>
      <c r="G552" s="46"/>
      <c r="H552" s="46"/>
      <c r="I552" s="4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</row>
    <row r="553">
      <c r="A553" s="42"/>
      <c r="B553" s="42"/>
      <c r="C553" s="43"/>
      <c r="D553" s="61"/>
      <c r="E553" s="46"/>
      <c r="F553" s="46"/>
      <c r="G553" s="46"/>
      <c r="H553" s="46"/>
      <c r="I553" s="4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</row>
    <row r="554">
      <c r="A554" s="42"/>
      <c r="B554" s="42"/>
      <c r="C554" s="43"/>
      <c r="D554" s="61"/>
      <c r="E554" s="46"/>
      <c r="F554" s="46"/>
      <c r="G554" s="46"/>
      <c r="H554" s="46"/>
      <c r="I554" s="4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</row>
    <row r="555">
      <c r="A555" s="42"/>
      <c r="B555" s="42"/>
      <c r="C555" s="43"/>
      <c r="D555" s="61"/>
      <c r="E555" s="46"/>
      <c r="F555" s="46"/>
      <c r="G555" s="46"/>
      <c r="H555" s="46"/>
      <c r="I555" s="4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</row>
    <row r="556">
      <c r="A556" s="42"/>
      <c r="B556" s="42"/>
      <c r="C556" s="43"/>
      <c r="D556" s="61"/>
      <c r="E556" s="46"/>
      <c r="F556" s="46"/>
      <c r="G556" s="46"/>
      <c r="H556" s="46"/>
      <c r="I556" s="4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</row>
    <row r="557">
      <c r="A557" s="42"/>
      <c r="B557" s="42"/>
      <c r="C557" s="43"/>
      <c r="D557" s="61"/>
      <c r="E557" s="46"/>
      <c r="F557" s="46"/>
      <c r="G557" s="46"/>
      <c r="H557" s="46"/>
      <c r="I557" s="4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</row>
    <row r="558">
      <c r="A558" s="42"/>
      <c r="B558" s="42"/>
      <c r="C558" s="43"/>
      <c r="D558" s="61"/>
      <c r="E558" s="46"/>
      <c r="F558" s="46"/>
      <c r="G558" s="46"/>
      <c r="H558" s="46"/>
      <c r="I558" s="4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</row>
    <row r="559">
      <c r="A559" s="42"/>
      <c r="B559" s="42"/>
      <c r="C559" s="43"/>
      <c r="D559" s="61"/>
      <c r="E559" s="46"/>
      <c r="F559" s="46"/>
      <c r="G559" s="46"/>
      <c r="H559" s="46"/>
      <c r="I559" s="4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</row>
    <row r="560">
      <c r="A560" s="42"/>
      <c r="B560" s="42"/>
      <c r="C560" s="43"/>
      <c r="D560" s="61"/>
      <c r="E560" s="46"/>
      <c r="F560" s="46"/>
      <c r="G560" s="46"/>
      <c r="H560" s="46"/>
      <c r="I560" s="4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</row>
    <row r="561">
      <c r="A561" s="42"/>
      <c r="B561" s="42"/>
      <c r="C561" s="43"/>
      <c r="D561" s="61"/>
      <c r="E561" s="46"/>
      <c r="F561" s="46"/>
      <c r="G561" s="46"/>
      <c r="H561" s="46"/>
      <c r="I561" s="4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</row>
    <row r="562">
      <c r="A562" s="42"/>
      <c r="B562" s="42"/>
      <c r="C562" s="43"/>
      <c r="D562" s="61"/>
      <c r="E562" s="46"/>
      <c r="F562" s="46"/>
      <c r="G562" s="46"/>
      <c r="H562" s="46"/>
      <c r="I562" s="4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</row>
    <row r="563">
      <c r="A563" s="42"/>
      <c r="B563" s="42"/>
      <c r="C563" s="43"/>
      <c r="D563" s="61"/>
      <c r="E563" s="46"/>
      <c r="F563" s="46"/>
      <c r="G563" s="46"/>
      <c r="H563" s="46"/>
      <c r="I563" s="4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</row>
    <row r="564">
      <c r="A564" s="42"/>
      <c r="B564" s="42"/>
      <c r="C564" s="43"/>
      <c r="D564" s="61"/>
      <c r="E564" s="46"/>
      <c r="F564" s="46"/>
      <c r="G564" s="46"/>
      <c r="H564" s="46"/>
      <c r="I564" s="4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</row>
    <row r="565">
      <c r="A565" s="42"/>
      <c r="B565" s="42"/>
      <c r="C565" s="43"/>
      <c r="D565" s="61"/>
      <c r="E565" s="46"/>
      <c r="F565" s="46"/>
      <c r="G565" s="46"/>
      <c r="H565" s="46"/>
      <c r="I565" s="4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</row>
    <row r="566">
      <c r="A566" s="42"/>
      <c r="B566" s="42"/>
      <c r="C566" s="43"/>
      <c r="D566" s="61"/>
      <c r="E566" s="46"/>
      <c r="F566" s="46"/>
      <c r="G566" s="46"/>
      <c r="H566" s="46"/>
      <c r="I566" s="4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</row>
    <row r="567">
      <c r="A567" s="42"/>
      <c r="B567" s="42"/>
      <c r="C567" s="43"/>
      <c r="D567" s="61"/>
      <c r="E567" s="46"/>
      <c r="F567" s="46"/>
      <c r="G567" s="46"/>
      <c r="H567" s="46"/>
      <c r="I567" s="4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</row>
    <row r="568">
      <c r="A568" s="42"/>
      <c r="B568" s="42"/>
      <c r="C568" s="43"/>
      <c r="D568" s="61"/>
      <c r="E568" s="46"/>
      <c r="F568" s="46"/>
      <c r="G568" s="46"/>
      <c r="H568" s="46"/>
      <c r="I568" s="4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</row>
    <row r="569">
      <c r="A569" s="42"/>
      <c r="B569" s="42"/>
      <c r="C569" s="43"/>
      <c r="D569" s="61"/>
      <c r="E569" s="46"/>
      <c r="F569" s="46"/>
      <c r="G569" s="46"/>
      <c r="H569" s="46"/>
      <c r="I569" s="4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</row>
    <row r="570">
      <c r="A570" s="42"/>
      <c r="B570" s="42"/>
      <c r="C570" s="43"/>
      <c r="D570" s="61"/>
      <c r="E570" s="46"/>
      <c r="F570" s="46"/>
      <c r="G570" s="46"/>
      <c r="H570" s="46"/>
      <c r="I570" s="4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</row>
    <row r="571">
      <c r="A571" s="42"/>
      <c r="B571" s="42"/>
      <c r="C571" s="43"/>
      <c r="D571" s="61"/>
      <c r="E571" s="46"/>
      <c r="F571" s="46"/>
      <c r="G571" s="46"/>
      <c r="H571" s="46"/>
      <c r="I571" s="4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</row>
    <row r="572">
      <c r="A572" s="42"/>
      <c r="B572" s="42"/>
      <c r="C572" s="43"/>
      <c r="D572" s="61"/>
      <c r="E572" s="46"/>
      <c r="F572" s="46"/>
      <c r="G572" s="46"/>
      <c r="H572" s="46"/>
      <c r="I572" s="4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</row>
    <row r="573">
      <c r="A573" s="42"/>
      <c r="B573" s="42"/>
      <c r="C573" s="43"/>
      <c r="D573" s="61"/>
      <c r="E573" s="46"/>
      <c r="F573" s="46"/>
      <c r="G573" s="46"/>
      <c r="H573" s="46"/>
      <c r="I573" s="4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</row>
    <row r="574">
      <c r="A574" s="42"/>
      <c r="B574" s="42"/>
      <c r="C574" s="43"/>
      <c r="D574" s="61"/>
      <c r="E574" s="46"/>
      <c r="F574" s="46"/>
      <c r="G574" s="46"/>
      <c r="H574" s="46"/>
      <c r="I574" s="4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</row>
    <row r="575">
      <c r="A575" s="42"/>
      <c r="B575" s="42"/>
      <c r="C575" s="43"/>
      <c r="D575" s="61"/>
      <c r="E575" s="46"/>
      <c r="F575" s="46"/>
      <c r="G575" s="46"/>
      <c r="H575" s="46"/>
      <c r="I575" s="4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</row>
    <row r="576">
      <c r="A576" s="42"/>
      <c r="B576" s="42"/>
      <c r="C576" s="43"/>
      <c r="D576" s="61"/>
      <c r="E576" s="46"/>
      <c r="F576" s="46"/>
      <c r="G576" s="46"/>
      <c r="H576" s="46"/>
      <c r="I576" s="4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</row>
    <row r="577">
      <c r="A577" s="42"/>
      <c r="B577" s="42"/>
      <c r="C577" s="43"/>
      <c r="D577" s="61"/>
      <c r="E577" s="46"/>
      <c r="F577" s="46"/>
      <c r="G577" s="46"/>
      <c r="H577" s="46"/>
      <c r="I577" s="4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</row>
    <row r="578">
      <c r="A578" s="42"/>
      <c r="B578" s="42"/>
      <c r="C578" s="43"/>
      <c r="D578" s="61"/>
      <c r="E578" s="46"/>
      <c r="F578" s="46"/>
      <c r="G578" s="46"/>
      <c r="H578" s="46"/>
      <c r="I578" s="4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</row>
    <row r="579">
      <c r="A579" s="42"/>
      <c r="B579" s="42"/>
      <c r="C579" s="43"/>
      <c r="D579" s="61"/>
      <c r="E579" s="46"/>
      <c r="F579" s="46"/>
      <c r="G579" s="46"/>
      <c r="H579" s="46"/>
      <c r="I579" s="4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</row>
    <row r="580">
      <c r="A580" s="42"/>
      <c r="B580" s="42"/>
      <c r="C580" s="43"/>
      <c r="D580" s="61"/>
      <c r="E580" s="46"/>
      <c r="F580" s="46"/>
      <c r="G580" s="46"/>
      <c r="H580" s="46"/>
      <c r="I580" s="4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</row>
    <row r="581">
      <c r="A581" s="42"/>
      <c r="B581" s="42"/>
      <c r="C581" s="43"/>
      <c r="D581" s="61"/>
      <c r="E581" s="46"/>
      <c r="F581" s="46"/>
      <c r="G581" s="46"/>
      <c r="H581" s="46"/>
      <c r="I581" s="4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</row>
    <row r="582">
      <c r="A582" s="42"/>
      <c r="B582" s="42"/>
      <c r="C582" s="43"/>
      <c r="D582" s="61"/>
      <c r="E582" s="46"/>
      <c r="F582" s="46"/>
      <c r="G582" s="46"/>
      <c r="H582" s="46"/>
      <c r="I582" s="4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</row>
    <row r="583">
      <c r="A583" s="42"/>
      <c r="B583" s="42"/>
      <c r="C583" s="43"/>
      <c r="D583" s="61"/>
      <c r="E583" s="46"/>
      <c r="F583" s="46"/>
      <c r="G583" s="46"/>
      <c r="H583" s="46"/>
      <c r="I583" s="4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</row>
    <row r="584">
      <c r="A584" s="42"/>
      <c r="B584" s="42"/>
      <c r="C584" s="43"/>
      <c r="D584" s="61"/>
      <c r="E584" s="46"/>
      <c r="F584" s="46"/>
      <c r="G584" s="46"/>
      <c r="H584" s="46"/>
      <c r="I584" s="4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</row>
    <row r="585">
      <c r="A585" s="42"/>
      <c r="B585" s="42"/>
      <c r="C585" s="43"/>
      <c r="D585" s="61"/>
      <c r="E585" s="46"/>
      <c r="F585" s="46"/>
      <c r="G585" s="46"/>
      <c r="H585" s="46"/>
      <c r="I585" s="4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</row>
    <row r="586">
      <c r="A586" s="42"/>
      <c r="B586" s="42"/>
      <c r="C586" s="43"/>
      <c r="D586" s="61"/>
      <c r="E586" s="46"/>
      <c r="F586" s="46"/>
      <c r="G586" s="46"/>
      <c r="H586" s="46"/>
      <c r="I586" s="4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</row>
    <row r="587">
      <c r="A587" s="42"/>
      <c r="B587" s="42"/>
      <c r="C587" s="43"/>
      <c r="D587" s="61"/>
      <c r="E587" s="46"/>
      <c r="F587" s="46"/>
      <c r="G587" s="46"/>
      <c r="H587" s="46"/>
      <c r="I587" s="4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</row>
    <row r="588">
      <c r="A588" s="42"/>
      <c r="B588" s="42"/>
      <c r="C588" s="43"/>
      <c r="D588" s="61"/>
      <c r="E588" s="46"/>
      <c r="F588" s="46"/>
      <c r="G588" s="46"/>
      <c r="H588" s="46"/>
      <c r="I588" s="4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</row>
    <row r="589">
      <c r="A589" s="42"/>
      <c r="B589" s="42"/>
      <c r="C589" s="43"/>
      <c r="D589" s="61"/>
      <c r="E589" s="46"/>
      <c r="F589" s="46"/>
      <c r="G589" s="46"/>
      <c r="H589" s="46"/>
      <c r="I589" s="4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</row>
    <row r="590">
      <c r="A590" s="42"/>
      <c r="B590" s="42"/>
      <c r="C590" s="43"/>
      <c r="D590" s="61"/>
      <c r="E590" s="46"/>
      <c r="F590" s="46"/>
      <c r="G590" s="46"/>
      <c r="H590" s="46"/>
      <c r="I590" s="4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</row>
    <row r="591">
      <c r="A591" s="42"/>
      <c r="B591" s="42"/>
      <c r="C591" s="43"/>
      <c r="D591" s="61"/>
      <c r="E591" s="46"/>
      <c r="F591" s="46"/>
      <c r="G591" s="46"/>
      <c r="H591" s="46"/>
      <c r="I591" s="4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</row>
    <row r="592">
      <c r="A592" s="42"/>
      <c r="B592" s="42"/>
      <c r="C592" s="43"/>
      <c r="D592" s="61"/>
      <c r="E592" s="46"/>
      <c r="F592" s="46"/>
      <c r="G592" s="46"/>
      <c r="H592" s="46"/>
      <c r="I592" s="4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</row>
    <row r="593">
      <c r="A593" s="42"/>
      <c r="B593" s="42"/>
      <c r="C593" s="43"/>
      <c r="D593" s="61"/>
      <c r="E593" s="46"/>
      <c r="F593" s="46"/>
      <c r="G593" s="46"/>
      <c r="H593" s="46"/>
      <c r="I593" s="4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</row>
    <row r="594">
      <c r="A594" s="42"/>
      <c r="B594" s="42"/>
      <c r="C594" s="43"/>
      <c r="D594" s="61"/>
      <c r="E594" s="46"/>
      <c r="F594" s="46"/>
      <c r="G594" s="46"/>
      <c r="H594" s="46"/>
      <c r="I594" s="4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</row>
    <row r="595">
      <c r="A595" s="42"/>
      <c r="B595" s="42"/>
      <c r="C595" s="43"/>
      <c r="D595" s="61"/>
      <c r="E595" s="46"/>
      <c r="F595" s="46"/>
      <c r="G595" s="46"/>
      <c r="H595" s="46"/>
      <c r="I595" s="4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</row>
    <row r="596">
      <c r="A596" s="42"/>
      <c r="B596" s="42"/>
      <c r="C596" s="43"/>
      <c r="D596" s="61"/>
      <c r="E596" s="46"/>
      <c r="F596" s="46"/>
      <c r="G596" s="46"/>
      <c r="H596" s="46"/>
      <c r="I596" s="4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</row>
    <row r="597">
      <c r="A597" s="42"/>
      <c r="B597" s="42"/>
      <c r="C597" s="43"/>
      <c r="D597" s="61"/>
      <c r="E597" s="46"/>
      <c r="F597" s="46"/>
      <c r="G597" s="46"/>
      <c r="H597" s="46"/>
      <c r="I597" s="4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</row>
    <row r="598">
      <c r="A598" s="42"/>
      <c r="B598" s="42"/>
      <c r="C598" s="43"/>
      <c r="D598" s="61"/>
      <c r="E598" s="46"/>
      <c r="F598" s="46"/>
      <c r="G598" s="46"/>
      <c r="H598" s="46"/>
      <c r="I598" s="4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</row>
    <row r="599">
      <c r="A599" s="42"/>
      <c r="B599" s="42"/>
      <c r="C599" s="43"/>
      <c r="D599" s="61"/>
      <c r="E599" s="46"/>
      <c r="F599" s="46"/>
      <c r="G599" s="46"/>
      <c r="H599" s="46"/>
      <c r="I599" s="4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</row>
    <row r="600">
      <c r="A600" s="42"/>
      <c r="B600" s="42"/>
      <c r="C600" s="43"/>
      <c r="D600" s="61"/>
      <c r="E600" s="46"/>
      <c r="F600" s="46"/>
      <c r="G600" s="46"/>
      <c r="H600" s="46"/>
      <c r="I600" s="4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</row>
    <row r="601">
      <c r="A601" s="42"/>
      <c r="B601" s="42"/>
      <c r="C601" s="43"/>
      <c r="D601" s="61"/>
      <c r="E601" s="46"/>
      <c r="F601" s="46"/>
      <c r="G601" s="46"/>
      <c r="H601" s="46"/>
      <c r="I601" s="4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</row>
    <row r="602">
      <c r="A602" s="42"/>
      <c r="B602" s="42"/>
      <c r="C602" s="43"/>
      <c r="D602" s="61"/>
      <c r="E602" s="46"/>
      <c r="F602" s="46"/>
      <c r="G602" s="46"/>
      <c r="H602" s="46"/>
      <c r="I602" s="4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</row>
    <row r="603">
      <c r="A603" s="42"/>
      <c r="B603" s="42"/>
      <c r="C603" s="43"/>
      <c r="D603" s="61"/>
      <c r="E603" s="46"/>
      <c r="F603" s="46"/>
      <c r="G603" s="46"/>
      <c r="H603" s="46"/>
      <c r="I603" s="4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</row>
    <row r="604">
      <c r="A604" s="42"/>
      <c r="B604" s="42"/>
      <c r="C604" s="43"/>
      <c r="D604" s="61"/>
      <c r="E604" s="46"/>
      <c r="F604" s="46"/>
      <c r="G604" s="46"/>
      <c r="H604" s="46"/>
      <c r="I604" s="4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</row>
    <row r="605">
      <c r="A605" s="42"/>
      <c r="B605" s="42"/>
      <c r="C605" s="43"/>
      <c r="D605" s="61"/>
      <c r="E605" s="46"/>
      <c r="F605" s="46"/>
      <c r="G605" s="46"/>
      <c r="H605" s="46"/>
      <c r="I605" s="4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</row>
    <row r="606">
      <c r="A606" s="42"/>
      <c r="B606" s="42"/>
      <c r="C606" s="43"/>
      <c r="D606" s="61"/>
      <c r="E606" s="46"/>
      <c r="F606" s="46"/>
      <c r="G606" s="46"/>
      <c r="H606" s="46"/>
      <c r="I606" s="4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</row>
    <row r="607">
      <c r="A607" s="42"/>
      <c r="B607" s="42"/>
      <c r="C607" s="43"/>
      <c r="D607" s="61"/>
      <c r="E607" s="46"/>
      <c r="F607" s="46"/>
      <c r="G607" s="46"/>
      <c r="H607" s="46"/>
      <c r="I607" s="4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</row>
    <row r="608">
      <c r="A608" s="42"/>
      <c r="B608" s="42"/>
      <c r="C608" s="43"/>
      <c r="D608" s="61"/>
      <c r="E608" s="46"/>
      <c r="F608" s="46"/>
      <c r="G608" s="46"/>
      <c r="H608" s="46"/>
      <c r="I608" s="4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</row>
    <row r="609">
      <c r="A609" s="42"/>
      <c r="B609" s="42"/>
      <c r="C609" s="43"/>
      <c r="D609" s="61"/>
      <c r="E609" s="46"/>
      <c r="F609" s="46"/>
      <c r="G609" s="46"/>
      <c r="H609" s="46"/>
      <c r="I609" s="4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</row>
    <row r="610">
      <c r="A610" s="42"/>
      <c r="B610" s="42"/>
      <c r="C610" s="43"/>
      <c r="D610" s="61"/>
      <c r="E610" s="46"/>
      <c r="F610" s="46"/>
      <c r="G610" s="46"/>
      <c r="H610" s="46"/>
      <c r="I610" s="4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</row>
    <row r="611">
      <c r="A611" s="42"/>
      <c r="B611" s="42"/>
      <c r="C611" s="43"/>
      <c r="D611" s="61"/>
      <c r="E611" s="46"/>
      <c r="F611" s="46"/>
      <c r="G611" s="46"/>
      <c r="H611" s="46"/>
      <c r="I611" s="4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</row>
    <row r="612">
      <c r="A612" s="42"/>
      <c r="B612" s="42"/>
      <c r="C612" s="43"/>
      <c r="D612" s="61"/>
      <c r="E612" s="46"/>
      <c r="F612" s="46"/>
      <c r="G612" s="46"/>
      <c r="H612" s="46"/>
      <c r="I612" s="4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</row>
    <row r="613">
      <c r="A613" s="42"/>
      <c r="B613" s="42"/>
      <c r="C613" s="43"/>
      <c r="D613" s="61"/>
      <c r="E613" s="46"/>
      <c r="F613" s="46"/>
      <c r="G613" s="46"/>
      <c r="H613" s="46"/>
      <c r="I613" s="4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</row>
    <row r="614">
      <c r="A614" s="42"/>
      <c r="B614" s="42"/>
      <c r="C614" s="43"/>
      <c r="D614" s="61"/>
      <c r="E614" s="46"/>
      <c r="F614" s="46"/>
      <c r="G614" s="46"/>
      <c r="H614" s="46"/>
      <c r="I614" s="4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</row>
    <row r="615">
      <c r="A615" s="42"/>
      <c r="B615" s="42"/>
      <c r="C615" s="43"/>
      <c r="D615" s="61"/>
      <c r="E615" s="46"/>
      <c r="F615" s="46"/>
      <c r="G615" s="46"/>
      <c r="H615" s="46"/>
      <c r="I615" s="4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</row>
    <row r="616">
      <c r="A616" s="42"/>
      <c r="B616" s="42"/>
      <c r="C616" s="43"/>
      <c r="D616" s="61"/>
      <c r="E616" s="46"/>
      <c r="F616" s="46"/>
      <c r="G616" s="46"/>
      <c r="H616" s="46"/>
      <c r="I616" s="4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</row>
    <row r="617">
      <c r="A617" s="42"/>
      <c r="B617" s="42"/>
      <c r="C617" s="43"/>
      <c r="D617" s="61"/>
      <c r="E617" s="46"/>
      <c r="F617" s="46"/>
      <c r="G617" s="46"/>
      <c r="H617" s="46"/>
      <c r="I617" s="4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</row>
    <row r="618">
      <c r="A618" s="42"/>
      <c r="B618" s="42"/>
      <c r="C618" s="43"/>
      <c r="D618" s="61"/>
      <c r="E618" s="46"/>
      <c r="F618" s="46"/>
      <c r="G618" s="46"/>
      <c r="H618" s="46"/>
      <c r="I618" s="4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</row>
    <row r="619">
      <c r="A619" s="42"/>
      <c r="B619" s="42"/>
      <c r="C619" s="43"/>
      <c r="D619" s="61"/>
      <c r="E619" s="46"/>
      <c r="F619" s="46"/>
      <c r="G619" s="46"/>
      <c r="H619" s="46"/>
      <c r="I619" s="4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</row>
    <row r="620">
      <c r="A620" s="42"/>
      <c r="B620" s="42"/>
      <c r="C620" s="43"/>
      <c r="D620" s="61"/>
      <c r="E620" s="46"/>
      <c r="F620" s="46"/>
      <c r="G620" s="46"/>
      <c r="H620" s="46"/>
      <c r="I620" s="4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</row>
    <row r="621">
      <c r="A621" s="42"/>
      <c r="B621" s="42"/>
      <c r="C621" s="43"/>
      <c r="D621" s="61"/>
      <c r="E621" s="46"/>
      <c r="F621" s="46"/>
      <c r="G621" s="46"/>
      <c r="H621" s="46"/>
      <c r="I621" s="4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</row>
    <row r="622">
      <c r="A622" s="42"/>
      <c r="B622" s="42"/>
      <c r="C622" s="43"/>
      <c r="D622" s="61"/>
      <c r="E622" s="46"/>
      <c r="F622" s="46"/>
      <c r="G622" s="46"/>
      <c r="H622" s="46"/>
      <c r="I622" s="4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</row>
    <row r="623">
      <c r="A623" s="42"/>
      <c r="B623" s="42"/>
      <c r="C623" s="43"/>
      <c r="D623" s="61"/>
      <c r="E623" s="46"/>
      <c r="F623" s="46"/>
      <c r="G623" s="46"/>
      <c r="H623" s="46"/>
      <c r="I623" s="4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</row>
    <row r="624">
      <c r="A624" s="42"/>
      <c r="B624" s="42"/>
      <c r="C624" s="43"/>
      <c r="D624" s="61"/>
      <c r="E624" s="46"/>
      <c r="F624" s="46"/>
      <c r="G624" s="46"/>
      <c r="H624" s="46"/>
      <c r="I624" s="4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</row>
    <row r="625">
      <c r="A625" s="42"/>
      <c r="B625" s="42"/>
      <c r="C625" s="43"/>
      <c r="D625" s="61"/>
      <c r="E625" s="46"/>
      <c r="F625" s="46"/>
      <c r="G625" s="46"/>
      <c r="H625" s="46"/>
      <c r="I625" s="4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</row>
    <row r="626">
      <c r="A626" s="42"/>
      <c r="B626" s="42"/>
      <c r="C626" s="43"/>
      <c r="D626" s="61"/>
      <c r="E626" s="46"/>
      <c r="F626" s="46"/>
      <c r="G626" s="46"/>
      <c r="H626" s="46"/>
      <c r="I626" s="4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</row>
    <row r="627">
      <c r="A627" s="42"/>
      <c r="B627" s="42"/>
      <c r="C627" s="43"/>
      <c r="D627" s="61"/>
      <c r="E627" s="46"/>
      <c r="F627" s="46"/>
      <c r="G627" s="46"/>
      <c r="H627" s="46"/>
      <c r="I627" s="4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</row>
    <row r="628">
      <c r="A628" s="42"/>
      <c r="B628" s="42"/>
      <c r="C628" s="43"/>
      <c r="D628" s="61"/>
      <c r="E628" s="46"/>
      <c r="F628" s="46"/>
      <c r="G628" s="46"/>
      <c r="H628" s="46"/>
      <c r="I628" s="4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</row>
    <row r="629">
      <c r="A629" s="42"/>
      <c r="B629" s="42"/>
      <c r="C629" s="43"/>
      <c r="D629" s="61"/>
      <c r="E629" s="46"/>
      <c r="F629" s="46"/>
      <c r="G629" s="46"/>
      <c r="H629" s="46"/>
      <c r="I629" s="4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</row>
    <row r="630">
      <c r="A630" s="42"/>
      <c r="B630" s="42"/>
      <c r="C630" s="43"/>
      <c r="D630" s="61"/>
      <c r="E630" s="46"/>
      <c r="F630" s="46"/>
      <c r="G630" s="46"/>
      <c r="H630" s="46"/>
      <c r="I630" s="4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</row>
    <row r="631">
      <c r="A631" s="42"/>
      <c r="B631" s="42"/>
      <c r="C631" s="43"/>
      <c r="D631" s="61"/>
      <c r="E631" s="46"/>
      <c r="F631" s="46"/>
      <c r="G631" s="46"/>
      <c r="H631" s="46"/>
      <c r="I631" s="4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</row>
    <row r="632">
      <c r="A632" s="42"/>
      <c r="B632" s="42"/>
      <c r="C632" s="43"/>
      <c r="D632" s="61"/>
      <c r="E632" s="46"/>
      <c r="F632" s="46"/>
      <c r="G632" s="46"/>
      <c r="H632" s="46"/>
      <c r="I632" s="4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</row>
    <row r="633">
      <c r="A633" s="42"/>
      <c r="B633" s="42"/>
      <c r="C633" s="43"/>
      <c r="D633" s="61"/>
      <c r="E633" s="46"/>
      <c r="F633" s="46"/>
      <c r="G633" s="46"/>
      <c r="H633" s="46"/>
      <c r="I633" s="4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</row>
    <row r="634">
      <c r="A634" s="42"/>
      <c r="B634" s="42"/>
      <c r="C634" s="43"/>
      <c r="D634" s="61"/>
      <c r="E634" s="46"/>
      <c r="F634" s="46"/>
      <c r="G634" s="46"/>
      <c r="H634" s="46"/>
      <c r="I634" s="4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</row>
    <row r="635">
      <c r="A635" s="42"/>
      <c r="B635" s="42"/>
      <c r="C635" s="43"/>
      <c r="D635" s="61"/>
      <c r="E635" s="46"/>
      <c r="F635" s="46"/>
      <c r="G635" s="46"/>
      <c r="H635" s="46"/>
      <c r="I635" s="4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</row>
    <row r="636">
      <c r="A636" s="42"/>
      <c r="B636" s="42"/>
      <c r="C636" s="43"/>
      <c r="D636" s="61"/>
      <c r="E636" s="46"/>
      <c r="F636" s="46"/>
      <c r="G636" s="46"/>
      <c r="H636" s="46"/>
      <c r="I636" s="4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</row>
    <row r="637">
      <c r="A637" s="42"/>
      <c r="B637" s="42"/>
      <c r="C637" s="43"/>
      <c r="D637" s="61"/>
      <c r="E637" s="46"/>
      <c r="F637" s="46"/>
      <c r="G637" s="46"/>
      <c r="H637" s="46"/>
      <c r="I637" s="4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</row>
    <row r="638">
      <c r="A638" s="42"/>
      <c r="B638" s="42"/>
      <c r="C638" s="43"/>
      <c r="D638" s="61"/>
      <c r="E638" s="46"/>
      <c r="F638" s="46"/>
      <c r="G638" s="46"/>
      <c r="H638" s="46"/>
      <c r="I638" s="4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</row>
    <row r="639">
      <c r="A639" s="42"/>
      <c r="B639" s="42"/>
      <c r="C639" s="43"/>
      <c r="D639" s="61"/>
      <c r="E639" s="46"/>
      <c r="F639" s="46"/>
      <c r="G639" s="46"/>
      <c r="H639" s="46"/>
      <c r="I639" s="4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</row>
    <row r="640">
      <c r="A640" s="42"/>
      <c r="B640" s="42"/>
      <c r="C640" s="43"/>
      <c r="D640" s="61"/>
      <c r="E640" s="46"/>
      <c r="F640" s="46"/>
      <c r="G640" s="46"/>
      <c r="H640" s="46"/>
      <c r="I640" s="4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</row>
    <row r="641">
      <c r="A641" s="42"/>
      <c r="B641" s="42"/>
      <c r="C641" s="43"/>
      <c r="D641" s="61"/>
      <c r="E641" s="46"/>
      <c r="F641" s="46"/>
      <c r="G641" s="46"/>
      <c r="H641" s="46"/>
      <c r="I641" s="4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</row>
    <row r="642">
      <c r="A642" s="42"/>
      <c r="B642" s="42"/>
      <c r="C642" s="43"/>
      <c r="D642" s="61"/>
      <c r="E642" s="46"/>
      <c r="F642" s="46"/>
      <c r="G642" s="46"/>
      <c r="H642" s="46"/>
      <c r="I642" s="4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</row>
    <row r="643">
      <c r="A643" s="42"/>
      <c r="B643" s="42"/>
      <c r="C643" s="43"/>
      <c r="D643" s="61"/>
      <c r="E643" s="46"/>
      <c r="F643" s="46"/>
      <c r="G643" s="46"/>
      <c r="H643" s="46"/>
      <c r="I643" s="4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</row>
    <row r="644">
      <c r="A644" s="42"/>
      <c r="B644" s="42"/>
      <c r="C644" s="43"/>
      <c r="D644" s="61"/>
      <c r="E644" s="46"/>
      <c r="F644" s="46"/>
      <c r="G644" s="46"/>
      <c r="H644" s="46"/>
      <c r="I644" s="4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</row>
    <row r="645">
      <c r="A645" s="42"/>
      <c r="B645" s="42"/>
      <c r="C645" s="43"/>
      <c r="D645" s="61"/>
      <c r="E645" s="46"/>
      <c r="F645" s="46"/>
      <c r="G645" s="46"/>
      <c r="H645" s="46"/>
      <c r="I645" s="4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</row>
    <row r="646">
      <c r="A646" s="42"/>
      <c r="B646" s="42"/>
      <c r="C646" s="43"/>
      <c r="D646" s="61"/>
      <c r="E646" s="46"/>
      <c r="F646" s="46"/>
      <c r="G646" s="46"/>
      <c r="H646" s="46"/>
      <c r="I646" s="4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</row>
    <row r="647">
      <c r="A647" s="42"/>
      <c r="B647" s="42"/>
      <c r="C647" s="43"/>
      <c r="D647" s="61"/>
      <c r="E647" s="46"/>
      <c r="F647" s="46"/>
      <c r="G647" s="46"/>
      <c r="H647" s="46"/>
      <c r="I647" s="4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</row>
    <row r="648">
      <c r="A648" s="42"/>
      <c r="B648" s="42"/>
      <c r="C648" s="43"/>
      <c r="D648" s="61"/>
      <c r="E648" s="46"/>
      <c r="F648" s="46"/>
      <c r="G648" s="46"/>
      <c r="H648" s="46"/>
      <c r="I648" s="4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</row>
    <row r="649">
      <c r="A649" s="42"/>
      <c r="B649" s="42"/>
      <c r="C649" s="43"/>
      <c r="D649" s="61"/>
      <c r="E649" s="46"/>
      <c r="F649" s="46"/>
      <c r="G649" s="46"/>
      <c r="H649" s="46"/>
      <c r="I649" s="4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</row>
    <row r="650">
      <c r="A650" s="42"/>
      <c r="B650" s="42"/>
      <c r="C650" s="43"/>
      <c r="D650" s="61"/>
      <c r="E650" s="46"/>
      <c r="F650" s="46"/>
      <c r="G650" s="46"/>
      <c r="H650" s="46"/>
      <c r="I650" s="4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</row>
    <row r="651">
      <c r="A651" s="42"/>
      <c r="B651" s="42"/>
      <c r="C651" s="43"/>
      <c r="D651" s="61"/>
      <c r="E651" s="46"/>
      <c r="F651" s="46"/>
      <c r="G651" s="46"/>
      <c r="H651" s="46"/>
      <c r="I651" s="4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</row>
    <row r="652">
      <c r="A652" s="42"/>
      <c r="B652" s="42"/>
      <c r="C652" s="43"/>
      <c r="D652" s="61"/>
      <c r="E652" s="46"/>
      <c r="F652" s="46"/>
      <c r="G652" s="46"/>
      <c r="H652" s="46"/>
      <c r="I652" s="4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</row>
    <row r="653">
      <c r="A653" s="42"/>
      <c r="B653" s="42"/>
      <c r="C653" s="43"/>
      <c r="D653" s="61"/>
      <c r="E653" s="46"/>
      <c r="F653" s="46"/>
      <c r="G653" s="46"/>
      <c r="H653" s="46"/>
      <c r="I653" s="4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</row>
    <row r="654">
      <c r="A654" s="42"/>
      <c r="B654" s="42"/>
      <c r="C654" s="43"/>
      <c r="D654" s="61"/>
      <c r="E654" s="46"/>
      <c r="F654" s="46"/>
      <c r="G654" s="46"/>
      <c r="H654" s="46"/>
      <c r="I654" s="4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</row>
    <row r="655">
      <c r="A655" s="42"/>
      <c r="B655" s="42"/>
      <c r="C655" s="43"/>
      <c r="D655" s="61"/>
      <c r="E655" s="46"/>
      <c r="F655" s="46"/>
      <c r="G655" s="46"/>
      <c r="H655" s="46"/>
      <c r="I655" s="4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</row>
    <row r="656">
      <c r="A656" s="42"/>
      <c r="B656" s="42"/>
      <c r="C656" s="43"/>
      <c r="D656" s="61"/>
      <c r="E656" s="46"/>
      <c r="F656" s="46"/>
      <c r="G656" s="46"/>
      <c r="H656" s="46"/>
      <c r="I656" s="4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</row>
    <row r="657">
      <c r="A657" s="42"/>
      <c r="B657" s="42"/>
      <c r="C657" s="43"/>
      <c r="D657" s="61"/>
      <c r="E657" s="46"/>
      <c r="F657" s="46"/>
      <c r="G657" s="46"/>
      <c r="H657" s="46"/>
      <c r="I657" s="4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</row>
    <row r="658">
      <c r="A658" s="42"/>
      <c r="B658" s="42"/>
      <c r="C658" s="43"/>
      <c r="D658" s="61"/>
      <c r="E658" s="46"/>
      <c r="F658" s="46"/>
      <c r="G658" s="46"/>
      <c r="H658" s="46"/>
      <c r="I658" s="4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</row>
    <row r="659">
      <c r="A659" s="42"/>
      <c r="B659" s="42"/>
      <c r="C659" s="43"/>
      <c r="D659" s="61"/>
      <c r="E659" s="46"/>
      <c r="F659" s="46"/>
      <c r="G659" s="46"/>
      <c r="H659" s="46"/>
      <c r="I659" s="4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</row>
    <row r="660">
      <c r="A660" s="42"/>
      <c r="B660" s="42"/>
      <c r="C660" s="43"/>
      <c r="D660" s="61"/>
      <c r="E660" s="46"/>
      <c r="F660" s="46"/>
      <c r="G660" s="46"/>
      <c r="H660" s="46"/>
      <c r="I660" s="4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</row>
    <row r="661">
      <c r="A661" s="42"/>
      <c r="B661" s="42"/>
      <c r="C661" s="43"/>
      <c r="D661" s="61"/>
      <c r="E661" s="46"/>
      <c r="F661" s="46"/>
      <c r="G661" s="46"/>
      <c r="H661" s="46"/>
      <c r="I661" s="4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</row>
    <row r="662">
      <c r="A662" s="42"/>
      <c r="B662" s="42"/>
      <c r="C662" s="43"/>
      <c r="D662" s="61"/>
      <c r="E662" s="46"/>
      <c r="F662" s="46"/>
      <c r="G662" s="46"/>
      <c r="H662" s="46"/>
      <c r="I662" s="4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</row>
    <row r="663">
      <c r="A663" s="42"/>
      <c r="B663" s="42"/>
      <c r="C663" s="43"/>
      <c r="D663" s="61"/>
      <c r="E663" s="46"/>
      <c r="F663" s="46"/>
      <c r="G663" s="46"/>
      <c r="H663" s="46"/>
      <c r="I663" s="4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</row>
    <row r="664">
      <c r="A664" s="42"/>
      <c r="B664" s="42"/>
      <c r="C664" s="43"/>
      <c r="D664" s="61"/>
      <c r="E664" s="46"/>
      <c r="F664" s="46"/>
      <c r="G664" s="46"/>
      <c r="H664" s="46"/>
      <c r="I664" s="4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</row>
    <row r="665">
      <c r="A665" s="42"/>
      <c r="B665" s="42"/>
      <c r="C665" s="43"/>
      <c r="D665" s="61"/>
      <c r="E665" s="46"/>
      <c r="F665" s="46"/>
      <c r="G665" s="46"/>
      <c r="H665" s="46"/>
      <c r="I665" s="4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</row>
    <row r="666">
      <c r="A666" s="42"/>
      <c r="B666" s="42"/>
      <c r="C666" s="43"/>
      <c r="D666" s="61"/>
      <c r="E666" s="46"/>
      <c r="F666" s="46"/>
      <c r="G666" s="46"/>
      <c r="H666" s="46"/>
      <c r="I666" s="4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</row>
    <row r="667">
      <c r="A667" s="42"/>
      <c r="B667" s="42"/>
      <c r="C667" s="43"/>
      <c r="D667" s="61"/>
      <c r="E667" s="46"/>
      <c r="F667" s="46"/>
      <c r="G667" s="46"/>
      <c r="H667" s="46"/>
      <c r="I667" s="4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</row>
    <row r="668">
      <c r="A668" s="42"/>
      <c r="B668" s="42"/>
      <c r="C668" s="43"/>
      <c r="D668" s="61"/>
      <c r="E668" s="46"/>
      <c r="F668" s="46"/>
      <c r="G668" s="46"/>
      <c r="H668" s="46"/>
      <c r="I668" s="4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</row>
    <row r="669">
      <c r="A669" s="42"/>
      <c r="B669" s="42"/>
      <c r="C669" s="43"/>
      <c r="D669" s="61"/>
      <c r="E669" s="46"/>
      <c r="F669" s="46"/>
      <c r="G669" s="46"/>
      <c r="H669" s="46"/>
      <c r="I669" s="4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</row>
    <row r="670">
      <c r="A670" s="42"/>
      <c r="B670" s="42"/>
      <c r="C670" s="43"/>
      <c r="D670" s="61"/>
      <c r="E670" s="46"/>
      <c r="F670" s="46"/>
      <c r="G670" s="46"/>
      <c r="H670" s="46"/>
      <c r="I670" s="4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</row>
    <row r="671">
      <c r="A671" s="42"/>
      <c r="B671" s="42"/>
      <c r="C671" s="43"/>
      <c r="D671" s="61"/>
      <c r="E671" s="46"/>
      <c r="F671" s="46"/>
      <c r="G671" s="46"/>
      <c r="H671" s="46"/>
      <c r="I671" s="4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</row>
    <row r="672">
      <c r="A672" s="42"/>
      <c r="B672" s="42"/>
      <c r="C672" s="43"/>
      <c r="D672" s="61"/>
      <c r="E672" s="46"/>
      <c r="F672" s="46"/>
      <c r="G672" s="46"/>
      <c r="H672" s="46"/>
      <c r="I672" s="4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</row>
    <row r="673">
      <c r="A673" s="42"/>
      <c r="B673" s="42"/>
      <c r="C673" s="43"/>
      <c r="D673" s="61"/>
      <c r="E673" s="46"/>
      <c r="F673" s="46"/>
      <c r="G673" s="46"/>
      <c r="H673" s="46"/>
      <c r="I673" s="4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</row>
    <row r="674">
      <c r="A674" s="42"/>
      <c r="B674" s="42"/>
      <c r="C674" s="43"/>
      <c r="D674" s="61"/>
      <c r="E674" s="46"/>
      <c r="F674" s="46"/>
      <c r="G674" s="46"/>
      <c r="H674" s="46"/>
      <c r="I674" s="4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</row>
    <row r="675">
      <c r="A675" s="42"/>
      <c r="B675" s="42"/>
      <c r="C675" s="43"/>
      <c r="D675" s="61"/>
      <c r="E675" s="46"/>
      <c r="F675" s="46"/>
      <c r="G675" s="46"/>
      <c r="H675" s="46"/>
      <c r="I675" s="4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</row>
    <row r="676">
      <c r="A676" s="42"/>
      <c r="B676" s="42"/>
      <c r="C676" s="43"/>
      <c r="D676" s="61"/>
      <c r="E676" s="46"/>
      <c r="F676" s="46"/>
      <c r="G676" s="46"/>
      <c r="H676" s="46"/>
      <c r="I676" s="4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</row>
    <row r="677">
      <c r="A677" s="42"/>
      <c r="B677" s="42"/>
      <c r="C677" s="43"/>
      <c r="D677" s="61"/>
      <c r="E677" s="46"/>
      <c r="F677" s="46"/>
      <c r="G677" s="46"/>
      <c r="H677" s="46"/>
      <c r="I677" s="4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</row>
    <row r="678">
      <c r="A678" s="42"/>
      <c r="B678" s="42"/>
      <c r="C678" s="43"/>
      <c r="D678" s="61"/>
      <c r="E678" s="46"/>
      <c r="F678" s="46"/>
      <c r="G678" s="46"/>
      <c r="H678" s="46"/>
      <c r="I678" s="4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</row>
    <row r="679">
      <c r="A679" s="42"/>
      <c r="B679" s="42"/>
      <c r="C679" s="43"/>
      <c r="D679" s="61"/>
      <c r="E679" s="46"/>
      <c r="F679" s="46"/>
      <c r="G679" s="46"/>
      <c r="H679" s="46"/>
      <c r="I679" s="4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</row>
    <row r="680">
      <c r="A680" s="42"/>
      <c r="B680" s="42"/>
      <c r="C680" s="43"/>
      <c r="D680" s="61"/>
      <c r="E680" s="46"/>
      <c r="F680" s="46"/>
      <c r="G680" s="46"/>
      <c r="H680" s="46"/>
      <c r="I680" s="4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</row>
    <row r="681">
      <c r="A681" s="42"/>
      <c r="B681" s="42"/>
      <c r="C681" s="43"/>
      <c r="D681" s="61"/>
      <c r="E681" s="46"/>
      <c r="F681" s="46"/>
      <c r="G681" s="46"/>
      <c r="H681" s="46"/>
      <c r="I681" s="4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</row>
    <row r="682">
      <c r="A682" s="42"/>
      <c r="B682" s="42"/>
      <c r="C682" s="43"/>
      <c r="D682" s="61"/>
      <c r="E682" s="46"/>
      <c r="F682" s="46"/>
      <c r="G682" s="46"/>
      <c r="H682" s="46"/>
      <c r="I682" s="4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</row>
    <row r="683">
      <c r="A683" s="42"/>
      <c r="B683" s="42"/>
      <c r="C683" s="43"/>
      <c r="D683" s="61"/>
      <c r="E683" s="46"/>
      <c r="F683" s="46"/>
      <c r="G683" s="46"/>
      <c r="H683" s="46"/>
      <c r="I683" s="4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</row>
    <row r="684">
      <c r="A684" s="42"/>
      <c r="B684" s="42"/>
      <c r="C684" s="43"/>
      <c r="D684" s="61"/>
      <c r="E684" s="46"/>
      <c r="F684" s="46"/>
      <c r="G684" s="46"/>
      <c r="H684" s="46"/>
      <c r="I684" s="4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</row>
    <row r="685">
      <c r="A685" s="42"/>
      <c r="B685" s="42"/>
      <c r="C685" s="43"/>
      <c r="D685" s="61"/>
      <c r="E685" s="46"/>
      <c r="F685" s="46"/>
      <c r="G685" s="46"/>
      <c r="H685" s="46"/>
      <c r="I685" s="4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</row>
    <row r="686">
      <c r="A686" s="42"/>
      <c r="B686" s="42"/>
      <c r="C686" s="43"/>
      <c r="D686" s="61"/>
      <c r="E686" s="46"/>
      <c r="F686" s="46"/>
      <c r="G686" s="46"/>
      <c r="H686" s="46"/>
      <c r="I686" s="4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</row>
    <row r="687">
      <c r="A687" s="42"/>
      <c r="B687" s="42"/>
      <c r="C687" s="43"/>
      <c r="D687" s="61"/>
      <c r="E687" s="46"/>
      <c r="F687" s="46"/>
      <c r="G687" s="46"/>
      <c r="H687" s="46"/>
      <c r="I687" s="4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</row>
    <row r="688">
      <c r="A688" s="42"/>
      <c r="B688" s="42"/>
      <c r="C688" s="43"/>
      <c r="D688" s="61"/>
      <c r="E688" s="46"/>
      <c r="F688" s="46"/>
      <c r="G688" s="46"/>
      <c r="H688" s="46"/>
      <c r="I688" s="4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</row>
    <row r="689">
      <c r="A689" s="42"/>
      <c r="B689" s="42"/>
      <c r="C689" s="43"/>
      <c r="D689" s="61"/>
      <c r="E689" s="46"/>
      <c r="F689" s="46"/>
      <c r="G689" s="46"/>
      <c r="H689" s="46"/>
      <c r="I689" s="4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</row>
    <row r="690">
      <c r="A690" s="42"/>
      <c r="B690" s="42"/>
      <c r="C690" s="43"/>
      <c r="D690" s="61"/>
      <c r="E690" s="46"/>
      <c r="F690" s="46"/>
      <c r="G690" s="46"/>
      <c r="H690" s="46"/>
      <c r="I690" s="4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</row>
    <row r="691">
      <c r="A691" s="42"/>
      <c r="B691" s="42"/>
      <c r="C691" s="43"/>
      <c r="D691" s="61"/>
      <c r="E691" s="46"/>
      <c r="F691" s="46"/>
      <c r="G691" s="46"/>
      <c r="H691" s="46"/>
      <c r="I691" s="4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</row>
    <row r="692">
      <c r="A692" s="42"/>
      <c r="B692" s="42"/>
      <c r="C692" s="43"/>
      <c r="D692" s="61"/>
      <c r="E692" s="46"/>
      <c r="F692" s="46"/>
      <c r="G692" s="46"/>
      <c r="H692" s="46"/>
      <c r="I692" s="4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</row>
    <row r="693">
      <c r="A693" s="42"/>
      <c r="B693" s="42"/>
      <c r="C693" s="43"/>
      <c r="D693" s="61"/>
      <c r="E693" s="46"/>
      <c r="F693" s="46"/>
      <c r="G693" s="46"/>
      <c r="H693" s="46"/>
      <c r="I693" s="4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</row>
    <row r="694">
      <c r="A694" s="42"/>
      <c r="B694" s="42"/>
      <c r="C694" s="43"/>
      <c r="D694" s="61"/>
      <c r="E694" s="46"/>
      <c r="F694" s="46"/>
      <c r="G694" s="46"/>
      <c r="H694" s="46"/>
      <c r="I694" s="4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</row>
    <row r="695">
      <c r="A695" s="42"/>
      <c r="B695" s="42"/>
      <c r="C695" s="43"/>
      <c r="D695" s="61"/>
      <c r="E695" s="46"/>
      <c r="F695" s="46"/>
      <c r="G695" s="46"/>
      <c r="H695" s="46"/>
      <c r="I695" s="4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</row>
    <row r="696">
      <c r="A696" s="42"/>
      <c r="B696" s="42"/>
      <c r="C696" s="43"/>
      <c r="D696" s="61"/>
      <c r="E696" s="46"/>
      <c r="F696" s="46"/>
      <c r="G696" s="46"/>
      <c r="H696" s="46"/>
      <c r="I696" s="4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</row>
    <row r="697">
      <c r="A697" s="42"/>
      <c r="B697" s="42"/>
      <c r="C697" s="43"/>
      <c r="D697" s="61"/>
      <c r="E697" s="46"/>
      <c r="F697" s="46"/>
      <c r="G697" s="46"/>
      <c r="H697" s="46"/>
      <c r="I697" s="4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</row>
    <row r="698">
      <c r="A698" s="42"/>
      <c r="B698" s="42"/>
      <c r="C698" s="43"/>
      <c r="D698" s="61"/>
      <c r="E698" s="46"/>
      <c r="F698" s="46"/>
      <c r="G698" s="46"/>
      <c r="H698" s="46"/>
      <c r="I698" s="4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</row>
    <row r="699">
      <c r="A699" s="42"/>
      <c r="B699" s="42"/>
      <c r="C699" s="43"/>
      <c r="D699" s="61"/>
      <c r="E699" s="46"/>
      <c r="F699" s="46"/>
      <c r="G699" s="46"/>
      <c r="H699" s="46"/>
      <c r="I699" s="4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</row>
    <row r="700">
      <c r="A700" s="42"/>
      <c r="B700" s="42"/>
      <c r="C700" s="43"/>
      <c r="D700" s="61"/>
      <c r="E700" s="46"/>
      <c r="F700" s="46"/>
      <c r="G700" s="46"/>
      <c r="H700" s="46"/>
      <c r="I700" s="4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</row>
    <row r="701">
      <c r="A701" s="42"/>
      <c r="B701" s="42"/>
      <c r="C701" s="43"/>
      <c r="D701" s="61"/>
      <c r="E701" s="46"/>
      <c r="F701" s="46"/>
      <c r="G701" s="46"/>
      <c r="H701" s="46"/>
      <c r="I701" s="4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</row>
    <row r="702">
      <c r="A702" s="42"/>
      <c r="B702" s="42"/>
      <c r="C702" s="43"/>
      <c r="D702" s="61"/>
      <c r="E702" s="46"/>
      <c r="F702" s="46"/>
      <c r="G702" s="46"/>
      <c r="H702" s="46"/>
      <c r="I702" s="4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</row>
    <row r="703">
      <c r="A703" s="42"/>
      <c r="B703" s="42"/>
      <c r="C703" s="43"/>
      <c r="D703" s="61"/>
      <c r="E703" s="46"/>
      <c r="F703" s="46"/>
      <c r="G703" s="46"/>
      <c r="H703" s="46"/>
      <c r="I703" s="4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</row>
    <row r="704">
      <c r="A704" s="42"/>
      <c r="B704" s="42"/>
      <c r="C704" s="43"/>
      <c r="D704" s="61"/>
      <c r="E704" s="46"/>
      <c r="F704" s="46"/>
      <c r="G704" s="46"/>
      <c r="H704" s="46"/>
      <c r="I704" s="4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</row>
    <row r="705">
      <c r="A705" s="42"/>
      <c r="B705" s="42"/>
      <c r="C705" s="43"/>
      <c r="D705" s="61"/>
      <c r="E705" s="46"/>
      <c r="F705" s="46"/>
      <c r="G705" s="46"/>
      <c r="H705" s="46"/>
      <c r="I705" s="4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</row>
    <row r="706">
      <c r="A706" s="42"/>
      <c r="B706" s="42"/>
      <c r="C706" s="43"/>
      <c r="D706" s="61"/>
      <c r="E706" s="46"/>
      <c r="F706" s="46"/>
      <c r="G706" s="46"/>
      <c r="H706" s="46"/>
      <c r="I706" s="4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</row>
    <row r="707">
      <c r="A707" s="42"/>
      <c r="B707" s="42"/>
      <c r="C707" s="43"/>
      <c r="D707" s="61"/>
      <c r="E707" s="46"/>
      <c r="F707" s="46"/>
      <c r="G707" s="46"/>
      <c r="H707" s="46"/>
      <c r="I707" s="4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</row>
    <row r="708">
      <c r="A708" s="42"/>
      <c r="B708" s="42"/>
      <c r="C708" s="43"/>
      <c r="D708" s="61"/>
      <c r="E708" s="46"/>
      <c r="F708" s="46"/>
      <c r="G708" s="46"/>
      <c r="H708" s="46"/>
      <c r="I708" s="4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</row>
    <row r="709">
      <c r="A709" s="42"/>
      <c r="B709" s="42"/>
      <c r="C709" s="43"/>
      <c r="D709" s="61"/>
      <c r="E709" s="46"/>
      <c r="F709" s="46"/>
      <c r="G709" s="46"/>
      <c r="H709" s="46"/>
      <c r="I709" s="4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</row>
    <row r="710">
      <c r="A710" s="42"/>
      <c r="B710" s="42"/>
      <c r="C710" s="43"/>
      <c r="D710" s="61"/>
      <c r="E710" s="46"/>
      <c r="F710" s="46"/>
      <c r="G710" s="46"/>
      <c r="H710" s="46"/>
      <c r="I710" s="4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</row>
    <row r="711">
      <c r="A711" s="42"/>
      <c r="B711" s="42"/>
      <c r="C711" s="43"/>
      <c r="D711" s="61"/>
      <c r="E711" s="46"/>
      <c r="F711" s="46"/>
      <c r="G711" s="46"/>
      <c r="H711" s="46"/>
      <c r="I711" s="4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</row>
    <row r="712">
      <c r="A712" s="42"/>
      <c r="B712" s="42"/>
      <c r="C712" s="43"/>
      <c r="D712" s="61"/>
      <c r="E712" s="46"/>
      <c r="F712" s="46"/>
      <c r="G712" s="46"/>
      <c r="H712" s="46"/>
      <c r="I712" s="4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</row>
    <row r="713">
      <c r="A713" s="42"/>
      <c r="B713" s="42"/>
      <c r="C713" s="43"/>
      <c r="D713" s="61"/>
      <c r="E713" s="46"/>
      <c r="F713" s="46"/>
      <c r="G713" s="46"/>
      <c r="H713" s="46"/>
      <c r="I713" s="4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</row>
    <row r="714">
      <c r="A714" s="42"/>
      <c r="B714" s="42"/>
      <c r="C714" s="43"/>
      <c r="D714" s="61"/>
      <c r="E714" s="46"/>
      <c r="F714" s="46"/>
      <c r="G714" s="46"/>
      <c r="H714" s="46"/>
      <c r="I714" s="4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</row>
    <row r="715">
      <c r="A715" s="42"/>
      <c r="B715" s="42"/>
      <c r="C715" s="43"/>
      <c r="D715" s="61"/>
      <c r="E715" s="46"/>
      <c r="F715" s="46"/>
      <c r="G715" s="46"/>
      <c r="H715" s="46"/>
      <c r="I715" s="4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</row>
    <row r="716">
      <c r="A716" s="42"/>
      <c r="B716" s="42"/>
      <c r="C716" s="43"/>
      <c r="D716" s="61"/>
      <c r="E716" s="46"/>
      <c r="F716" s="46"/>
      <c r="G716" s="46"/>
      <c r="H716" s="46"/>
      <c r="I716" s="4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</row>
    <row r="717">
      <c r="A717" s="42"/>
      <c r="B717" s="42"/>
      <c r="C717" s="43"/>
      <c r="D717" s="61"/>
      <c r="E717" s="46"/>
      <c r="F717" s="46"/>
      <c r="G717" s="46"/>
      <c r="H717" s="46"/>
      <c r="I717" s="4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</row>
    <row r="718">
      <c r="A718" s="42"/>
      <c r="B718" s="42"/>
      <c r="C718" s="43"/>
      <c r="D718" s="61"/>
      <c r="E718" s="46"/>
      <c r="F718" s="46"/>
      <c r="G718" s="46"/>
      <c r="H718" s="46"/>
      <c r="I718" s="4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</row>
    <row r="719">
      <c r="A719" s="42"/>
      <c r="B719" s="42"/>
      <c r="C719" s="43"/>
      <c r="D719" s="61"/>
      <c r="E719" s="46"/>
      <c r="F719" s="46"/>
      <c r="G719" s="46"/>
      <c r="H719" s="46"/>
      <c r="I719" s="4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</row>
    <row r="720">
      <c r="A720" s="42"/>
      <c r="B720" s="42"/>
      <c r="C720" s="43"/>
      <c r="D720" s="61"/>
      <c r="E720" s="46"/>
      <c r="F720" s="46"/>
      <c r="G720" s="46"/>
      <c r="H720" s="46"/>
      <c r="I720" s="4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</row>
    <row r="721">
      <c r="A721" s="42"/>
      <c r="B721" s="42"/>
      <c r="C721" s="43"/>
      <c r="D721" s="61"/>
      <c r="E721" s="46"/>
      <c r="F721" s="46"/>
      <c r="G721" s="46"/>
      <c r="H721" s="46"/>
      <c r="I721" s="4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</row>
    <row r="722">
      <c r="A722" s="42"/>
      <c r="B722" s="42"/>
      <c r="C722" s="43"/>
      <c r="D722" s="61"/>
      <c r="E722" s="46"/>
      <c r="F722" s="46"/>
      <c r="G722" s="46"/>
      <c r="H722" s="46"/>
      <c r="I722" s="4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</row>
    <row r="723">
      <c r="A723" s="42"/>
      <c r="B723" s="42"/>
      <c r="C723" s="43"/>
      <c r="D723" s="61"/>
      <c r="E723" s="46"/>
      <c r="F723" s="46"/>
      <c r="G723" s="46"/>
      <c r="H723" s="46"/>
      <c r="I723" s="4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</row>
    <row r="724">
      <c r="A724" s="42"/>
      <c r="B724" s="42"/>
      <c r="C724" s="43"/>
      <c r="D724" s="61"/>
      <c r="E724" s="46"/>
      <c r="F724" s="46"/>
      <c r="G724" s="46"/>
      <c r="H724" s="46"/>
      <c r="I724" s="4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</row>
    <row r="725">
      <c r="A725" s="42"/>
      <c r="B725" s="42"/>
      <c r="C725" s="43"/>
      <c r="D725" s="61"/>
      <c r="E725" s="46"/>
      <c r="F725" s="46"/>
      <c r="G725" s="46"/>
      <c r="H725" s="46"/>
      <c r="I725" s="4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</row>
    <row r="726">
      <c r="A726" s="42"/>
      <c r="B726" s="42"/>
      <c r="C726" s="43"/>
      <c r="D726" s="61"/>
      <c r="E726" s="46"/>
      <c r="F726" s="46"/>
      <c r="G726" s="46"/>
      <c r="H726" s="46"/>
      <c r="I726" s="4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</row>
    <row r="727">
      <c r="A727" s="42"/>
      <c r="B727" s="42"/>
      <c r="C727" s="43"/>
      <c r="D727" s="61"/>
      <c r="E727" s="46"/>
      <c r="F727" s="46"/>
      <c r="G727" s="46"/>
      <c r="H727" s="46"/>
      <c r="I727" s="4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</row>
    <row r="728">
      <c r="A728" s="42"/>
      <c r="B728" s="42"/>
      <c r="C728" s="43"/>
      <c r="D728" s="61"/>
      <c r="E728" s="46"/>
      <c r="F728" s="46"/>
      <c r="G728" s="46"/>
      <c r="H728" s="46"/>
      <c r="I728" s="4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</row>
    <row r="729">
      <c r="A729" s="42"/>
      <c r="B729" s="42"/>
      <c r="C729" s="43"/>
      <c r="D729" s="61"/>
      <c r="E729" s="46"/>
      <c r="F729" s="46"/>
      <c r="G729" s="46"/>
      <c r="H729" s="46"/>
      <c r="I729" s="4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</row>
    <row r="730">
      <c r="A730" s="42"/>
      <c r="B730" s="42"/>
      <c r="C730" s="43"/>
      <c r="D730" s="61"/>
      <c r="E730" s="46"/>
      <c r="F730" s="46"/>
      <c r="G730" s="46"/>
      <c r="H730" s="46"/>
      <c r="I730" s="4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</row>
    <row r="731">
      <c r="A731" s="42"/>
      <c r="B731" s="42"/>
      <c r="C731" s="43"/>
      <c r="D731" s="61"/>
      <c r="E731" s="46"/>
      <c r="F731" s="46"/>
      <c r="G731" s="46"/>
      <c r="H731" s="46"/>
      <c r="I731" s="4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</row>
    <row r="732">
      <c r="A732" s="42"/>
      <c r="B732" s="42"/>
      <c r="C732" s="43"/>
      <c r="D732" s="61"/>
      <c r="E732" s="46"/>
      <c r="F732" s="46"/>
      <c r="G732" s="46"/>
      <c r="H732" s="46"/>
      <c r="I732" s="4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</row>
    <row r="733">
      <c r="A733" s="42"/>
      <c r="B733" s="42"/>
      <c r="C733" s="43"/>
      <c r="D733" s="61"/>
      <c r="E733" s="46"/>
      <c r="F733" s="46"/>
      <c r="G733" s="46"/>
      <c r="H733" s="46"/>
      <c r="I733" s="4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</row>
    <row r="734">
      <c r="A734" s="42"/>
      <c r="B734" s="42"/>
      <c r="C734" s="43"/>
      <c r="D734" s="61"/>
      <c r="E734" s="46"/>
      <c r="F734" s="46"/>
      <c r="G734" s="46"/>
      <c r="H734" s="46"/>
      <c r="I734" s="4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</row>
    <row r="735">
      <c r="A735" s="42"/>
      <c r="B735" s="42"/>
      <c r="C735" s="43"/>
      <c r="D735" s="61"/>
      <c r="E735" s="46"/>
      <c r="F735" s="46"/>
      <c r="G735" s="46"/>
      <c r="H735" s="46"/>
      <c r="I735" s="4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</row>
    <row r="736">
      <c r="A736" s="42"/>
      <c r="B736" s="42"/>
      <c r="C736" s="43"/>
      <c r="D736" s="61"/>
      <c r="E736" s="46"/>
      <c r="F736" s="46"/>
      <c r="G736" s="46"/>
      <c r="H736" s="46"/>
      <c r="I736" s="4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</row>
    <row r="737">
      <c r="A737" s="42"/>
      <c r="B737" s="42"/>
      <c r="C737" s="43"/>
      <c r="D737" s="61"/>
      <c r="E737" s="46"/>
      <c r="F737" s="46"/>
      <c r="G737" s="46"/>
      <c r="H737" s="46"/>
      <c r="I737" s="4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</row>
    <row r="738">
      <c r="A738" s="42"/>
      <c r="B738" s="42"/>
      <c r="C738" s="43"/>
      <c r="D738" s="61"/>
      <c r="E738" s="46"/>
      <c r="F738" s="46"/>
      <c r="G738" s="46"/>
      <c r="H738" s="46"/>
      <c r="I738" s="4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</row>
    <row r="739">
      <c r="A739" s="42"/>
      <c r="B739" s="42"/>
      <c r="C739" s="43"/>
      <c r="D739" s="61"/>
      <c r="E739" s="46"/>
      <c r="F739" s="46"/>
      <c r="G739" s="46"/>
      <c r="H739" s="46"/>
      <c r="I739" s="4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</row>
    <row r="740">
      <c r="A740" s="42"/>
      <c r="B740" s="42"/>
      <c r="C740" s="43"/>
      <c r="D740" s="61"/>
      <c r="E740" s="46"/>
      <c r="F740" s="46"/>
      <c r="G740" s="46"/>
      <c r="H740" s="46"/>
      <c r="I740" s="4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</row>
    <row r="741">
      <c r="A741" s="42"/>
      <c r="B741" s="42"/>
      <c r="C741" s="43"/>
      <c r="D741" s="61"/>
      <c r="E741" s="46"/>
      <c r="F741" s="46"/>
      <c r="G741" s="46"/>
      <c r="H741" s="46"/>
      <c r="I741" s="4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</row>
    <row r="742">
      <c r="A742" s="42"/>
      <c r="B742" s="42"/>
      <c r="C742" s="43"/>
      <c r="D742" s="61"/>
      <c r="E742" s="46"/>
      <c r="F742" s="46"/>
      <c r="G742" s="46"/>
      <c r="H742" s="46"/>
      <c r="I742" s="4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</row>
    <row r="743">
      <c r="A743" s="42"/>
      <c r="B743" s="42"/>
      <c r="C743" s="43"/>
      <c r="D743" s="61"/>
      <c r="E743" s="46"/>
      <c r="F743" s="46"/>
      <c r="G743" s="46"/>
      <c r="H743" s="46"/>
      <c r="I743" s="4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</row>
    <row r="744">
      <c r="A744" s="42"/>
      <c r="B744" s="42"/>
      <c r="C744" s="43"/>
      <c r="D744" s="61"/>
      <c r="E744" s="46"/>
      <c r="F744" s="46"/>
      <c r="G744" s="46"/>
      <c r="H744" s="46"/>
      <c r="I744" s="4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</row>
    <row r="745">
      <c r="A745" s="42"/>
      <c r="B745" s="42"/>
      <c r="C745" s="43"/>
      <c r="D745" s="61"/>
      <c r="E745" s="46"/>
      <c r="F745" s="46"/>
      <c r="G745" s="46"/>
      <c r="H745" s="46"/>
      <c r="I745" s="4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</row>
    <row r="746">
      <c r="A746" s="42"/>
      <c r="B746" s="42"/>
      <c r="C746" s="43"/>
      <c r="D746" s="61"/>
      <c r="E746" s="46"/>
      <c r="F746" s="46"/>
      <c r="G746" s="46"/>
      <c r="H746" s="46"/>
      <c r="I746" s="4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</row>
    <row r="747">
      <c r="A747" s="42"/>
      <c r="B747" s="42"/>
      <c r="C747" s="43"/>
      <c r="D747" s="61"/>
      <c r="E747" s="46"/>
      <c r="F747" s="46"/>
      <c r="G747" s="46"/>
      <c r="H747" s="46"/>
      <c r="I747" s="4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</row>
    <row r="748">
      <c r="A748" s="42"/>
      <c r="B748" s="42"/>
      <c r="C748" s="43"/>
      <c r="D748" s="61"/>
      <c r="E748" s="46"/>
      <c r="F748" s="46"/>
      <c r="G748" s="46"/>
      <c r="H748" s="46"/>
      <c r="I748" s="4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</row>
    <row r="749">
      <c r="A749" s="42"/>
      <c r="B749" s="42"/>
      <c r="C749" s="43"/>
      <c r="D749" s="61"/>
      <c r="E749" s="46"/>
      <c r="F749" s="46"/>
      <c r="G749" s="46"/>
      <c r="H749" s="46"/>
      <c r="I749" s="4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</row>
    <row r="750">
      <c r="A750" s="42"/>
      <c r="B750" s="42"/>
      <c r="C750" s="43"/>
      <c r="D750" s="61"/>
      <c r="E750" s="46"/>
      <c r="F750" s="46"/>
      <c r="G750" s="46"/>
      <c r="H750" s="46"/>
      <c r="I750" s="4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</row>
    <row r="751">
      <c r="A751" s="42"/>
      <c r="B751" s="42"/>
      <c r="C751" s="43"/>
      <c r="D751" s="61"/>
      <c r="E751" s="46"/>
      <c r="F751" s="46"/>
      <c r="G751" s="46"/>
      <c r="H751" s="46"/>
      <c r="I751" s="4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</row>
    <row r="752">
      <c r="A752" s="42"/>
      <c r="B752" s="42"/>
      <c r="C752" s="43"/>
      <c r="D752" s="61"/>
      <c r="E752" s="46"/>
      <c r="F752" s="46"/>
      <c r="G752" s="46"/>
      <c r="H752" s="46"/>
      <c r="I752" s="4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</row>
    <row r="753">
      <c r="A753" s="42"/>
      <c r="B753" s="42"/>
      <c r="C753" s="43"/>
      <c r="D753" s="61"/>
      <c r="E753" s="46"/>
      <c r="F753" s="46"/>
      <c r="G753" s="46"/>
      <c r="H753" s="46"/>
      <c r="I753" s="4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</row>
    <row r="754">
      <c r="A754" s="42"/>
      <c r="B754" s="42"/>
      <c r="C754" s="43"/>
      <c r="D754" s="61"/>
      <c r="E754" s="46"/>
      <c r="F754" s="46"/>
      <c r="G754" s="46"/>
      <c r="H754" s="46"/>
      <c r="I754" s="4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</row>
    <row r="755">
      <c r="A755" s="42"/>
      <c r="B755" s="42"/>
      <c r="C755" s="43"/>
      <c r="D755" s="61"/>
      <c r="E755" s="46"/>
      <c r="F755" s="46"/>
      <c r="G755" s="46"/>
      <c r="H755" s="46"/>
      <c r="I755" s="4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</row>
    <row r="756">
      <c r="A756" s="42"/>
      <c r="B756" s="42"/>
      <c r="C756" s="43"/>
      <c r="D756" s="61"/>
      <c r="E756" s="46"/>
      <c r="F756" s="46"/>
      <c r="G756" s="46"/>
      <c r="H756" s="46"/>
      <c r="I756" s="4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</row>
    <row r="757">
      <c r="A757" s="42"/>
      <c r="B757" s="42"/>
      <c r="C757" s="43"/>
      <c r="D757" s="61"/>
      <c r="E757" s="46"/>
      <c r="F757" s="46"/>
      <c r="G757" s="46"/>
      <c r="H757" s="46"/>
      <c r="I757" s="4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</row>
    <row r="758">
      <c r="A758" s="42"/>
      <c r="B758" s="42"/>
      <c r="C758" s="43"/>
      <c r="D758" s="61"/>
      <c r="E758" s="46"/>
      <c r="F758" s="46"/>
      <c r="G758" s="46"/>
      <c r="H758" s="46"/>
      <c r="I758" s="4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</row>
    <row r="759">
      <c r="A759" s="42"/>
      <c r="B759" s="42"/>
      <c r="C759" s="43"/>
      <c r="D759" s="61"/>
      <c r="E759" s="46"/>
      <c r="F759" s="46"/>
      <c r="G759" s="46"/>
      <c r="H759" s="46"/>
      <c r="I759" s="4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</row>
    <row r="760">
      <c r="A760" s="42"/>
      <c r="B760" s="42"/>
      <c r="C760" s="43"/>
      <c r="D760" s="61"/>
      <c r="E760" s="46"/>
      <c r="F760" s="46"/>
      <c r="G760" s="46"/>
      <c r="H760" s="46"/>
      <c r="I760" s="4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</row>
    <row r="761">
      <c r="A761" s="42"/>
      <c r="B761" s="42"/>
      <c r="C761" s="43"/>
      <c r="D761" s="61"/>
      <c r="E761" s="46"/>
      <c r="F761" s="46"/>
      <c r="G761" s="46"/>
      <c r="H761" s="46"/>
      <c r="I761" s="4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</row>
    <row r="762">
      <c r="A762" s="42"/>
      <c r="B762" s="42"/>
      <c r="C762" s="43"/>
      <c r="D762" s="61"/>
      <c r="E762" s="46"/>
      <c r="F762" s="46"/>
      <c r="G762" s="46"/>
      <c r="H762" s="46"/>
      <c r="I762" s="4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</row>
    <row r="763">
      <c r="A763" s="42"/>
      <c r="B763" s="42"/>
      <c r="C763" s="43"/>
      <c r="D763" s="61"/>
      <c r="E763" s="46"/>
      <c r="F763" s="46"/>
      <c r="G763" s="46"/>
      <c r="H763" s="46"/>
      <c r="I763" s="4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</row>
    <row r="764">
      <c r="A764" s="42"/>
      <c r="B764" s="42"/>
      <c r="C764" s="43"/>
      <c r="D764" s="61"/>
      <c r="E764" s="46"/>
      <c r="F764" s="46"/>
      <c r="G764" s="46"/>
      <c r="H764" s="46"/>
      <c r="I764" s="4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</row>
    <row r="765">
      <c r="A765" s="42"/>
      <c r="B765" s="42"/>
      <c r="C765" s="43"/>
      <c r="D765" s="61"/>
      <c r="E765" s="46"/>
      <c r="F765" s="46"/>
      <c r="G765" s="46"/>
      <c r="H765" s="46"/>
      <c r="I765" s="4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</row>
    <row r="766">
      <c r="A766" s="42"/>
      <c r="B766" s="42"/>
      <c r="C766" s="43"/>
      <c r="D766" s="61"/>
      <c r="E766" s="46"/>
      <c r="F766" s="46"/>
      <c r="G766" s="46"/>
      <c r="H766" s="46"/>
      <c r="I766" s="4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</row>
    <row r="767">
      <c r="A767" s="42"/>
      <c r="B767" s="42"/>
      <c r="C767" s="43"/>
      <c r="D767" s="61"/>
      <c r="E767" s="46"/>
      <c r="F767" s="46"/>
      <c r="G767" s="46"/>
      <c r="H767" s="46"/>
      <c r="I767" s="4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</row>
    <row r="768">
      <c r="A768" s="42"/>
      <c r="B768" s="42"/>
      <c r="C768" s="43"/>
      <c r="D768" s="61"/>
      <c r="E768" s="46"/>
      <c r="F768" s="46"/>
      <c r="G768" s="46"/>
      <c r="H768" s="46"/>
      <c r="I768" s="4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</row>
    <row r="769">
      <c r="A769" s="42"/>
      <c r="B769" s="42"/>
      <c r="C769" s="43"/>
      <c r="D769" s="61"/>
      <c r="E769" s="46"/>
      <c r="F769" s="46"/>
      <c r="G769" s="46"/>
      <c r="H769" s="46"/>
      <c r="I769" s="4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</row>
    <row r="770">
      <c r="A770" s="42"/>
      <c r="B770" s="42"/>
      <c r="C770" s="43"/>
      <c r="D770" s="61"/>
      <c r="E770" s="46"/>
      <c r="F770" s="46"/>
      <c r="G770" s="46"/>
      <c r="H770" s="46"/>
      <c r="I770" s="4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</row>
    <row r="771">
      <c r="A771" s="42"/>
      <c r="B771" s="42"/>
      <c r="C771" s="43"/>
      <c r="D771" s="61"/>
      <c r="E771" s="46"/>
      <c r="F771" s="46"/>
      <c r="G771" s="46"/>
      <c r="H771" s="46"/>
      <c r="I771" s="4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</row>
    <row r="772">
      <c r="A772" s="42"/>
      <c r="B772" s="42"/>
      <c r="C772" s="43"/>
      <c r="D772" s="61"/>
      <c r="E772" s="46"/>
      <c r="F772" s="46"/>
      <c r="G772" s="46"/>
      <c r="H772" s="46"/>
      <c r="I772" s="4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</row>
    <row r="773">
      <c r="A773" s="42"/>
      <c r="B773" s="42"/>
      <c r="C773" s="43"/>
      <c r="D773" s="61"/>
      <c r="E773" s="46"/>
      <c r="F773" s="46"/>
      <c r="G773" s="46"/>
      <c r="H773" s="46"/>
      <c r="I773" s="4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</row>
    <row r="774">
      <c r="A774" s="42"/>
      <c r="B774" s="42"/>
      <c r="C774" s="43"/>
      <c r="D774" s="61"/>
      <c r="E774" s="46"/>
      <c r="F774" s="46"/>
      <c r="G774" s="46"/>
      <c r="H774" s="46"/>
      <c r="I774" s="4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</row>
    <row r="775">
      <c r="A775" s="42"/>
      <c r="B775" s="42"/>
      <c r="C775" s="43"/>
      <c r="D775" s="61"/>
      <c r="E775" s="46"/>
      <c r="F775" s="46"/>
      <c r="G775" s="46"/>
      <c r="H775" s="46"/>
      <c r="I775" s="4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</row>
    <row r="776">
      <c r="A776" s="42"/>
      <c r="B776" s="42"/>
      <c r="C776" s="43"/>
      <c r="D776" s="61"/>
      <c r="E776" s="46"/>
      <c r="F776" s="46"/>
      <c r="G776" s="46"/>
      <c r="H776" s="46"/>
      <c r="I776" s="4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</row>
    <row r="777">
      <c r="A777" s="42"/>
      <c r="B777" s="42"/>
      <c r="C777" s="43"/>
      <c r="D777" s="61"/>
      <c r="E777" s="46"/>
      <c r="F777" s="46"/>
      <c r="G777" s="46"/>
      <c r="H777" s="46"/>
      <c r="I777" s="4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</row>
    <row r="778">
      <c r="A778" s="42"/>
      <c r="B778" s="42"/>
      <c r="C778" s="43"/>
      <c r="D778" s="61"/>
      <c r="E778" s="46"/>
      <c r="F778" s="46"/>
      <c r="G778" s="46"/>
      <c r="H778" s="46"/>
      <c r="I778" s="4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</row>
    <row r="779">
      <c r="A779" s="42"/>
      <c r="B779" s="42"/>
      <c r="C779" s="43"/>
      <c r="D779" s="61"/>
      <c r="E779" s="46"/>
      <c r="F779" s="46"/>
      <c r="G779" s="46"/>
      <c r="H779" s="46"/>
      <c r="I779" s="4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</row>
    <row r="780">
      <c r="A780" s="42"/>
      <c r="B780" s="42"/>
      <c r="C780" s="43"/>
      <c r="D780" s="61"/>
      <c r="E780" s="46"/>
      <c r="F780" s="46"/>
      <c r="G780" s="46"/>
      <c r="H780" s="46"/>
      <c r="I780" s="4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</row>
    <row r="781">
      <c r="A781" s="42"/>
      <c r="B781" s="42"/>
      <c r="C781" s="43"/>
      <c r="D781" s="61"/>
      <c r="E781" s="46"/>
      <c r="F781" s="46"/>
      <c r="G781" s="46"/>
      <c r="H781" s="46"/>
      <c r="I781" s="4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</row>
    <row r="782">
      <c r="A782" s="42"/>
      <c r="B782" s="42"/>
      <c r="C782" s="43"/>
      <c r="D782" s="61"/>
      <c r="E782" s="46"/>
      <c r="F782" s="46"/>
      <c r="G782" s="46"/>
      <c r="H782" s="46"/>
      <c r="I782" s="4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</row>
    <row r="783">
      <c r="A783" s="42"/>
      <c r="B783" s="42"/>
      <c r="C783" s="43"/>
      <c r="D783" s="61"/>
      <c r="E783" s="46"/>
      <c r="F783" s="46"/>
      <c r="G783" s="46"/>
      <c r="H783" s="46"/>
      <c r="I783" s="4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</row>
    <row r="784">
      <c r="A784" s="42"/>
      <c r="B784" s="42"/>
      <c r="C784" s="43"/>
      <c r="D784" s="61"/>
      <c r="E784" s="46"/>
      <c r="F784" s="46"/>
      <c r="G784" s="46"/>
      <c r="H784" s="46"/>
      <c r="I784" s="4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</row>
    <row r="785">
      <c r="A785" s="42"/>
      <c r="B785" s="42"/>
      <c r="C785" s="43"/>
      <c r="D785" s="61"/>
      <c r="E785" s="46"/>
      <c r="F785" s="46"/>
      <c r="G785" s="46"/>
      <c r="H785" s="46"/>
      <c r="I785" s="4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</row>
    <row r="786">
      <c r="A786" s="42"/>
      <c r="B786" s="42"/>
      <c r="C786" s="43"/>
      <c r="D786" s="61"/>
      <c r="E786" s="46"/>
      <c r="F786" s="46"/>
      <c r="G786" s="46"/>
      <c r="H786" s="46"/>
      <c r="I786" s="4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</row>
    <row r="787">
      <c r="A787" s="42"/>
      <c r="B787" s="42"/>
      <c r="C787" s="43"/>
      <c r="D787" s="61"/>
      <c r="E787" s="46"/>
      <c r="F787" s="46"/>
      <c r="G787" s="46"/>
      <c r="H787" s="46"/>
      <c r="I787" s="4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</row>
    <row r="788">
      <c r="A788" s="42"/>
      <c r="B788" s="42"/>
      <c r="C788" s="43"/>
      <c r="D788" s="61"/>
      <c r="E788" s="46"/>
      <c r="F788" s="46"/>
      <c r="G788" s="46"/>
      <c r="H788" s="46"/>
      <c r="I788" s="4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</row>
    <row r="789">
      <c r="A789" s="42"/>
      <c r="B789" s="42"/>
      <c r="C789" s="43"/>
      <c r="D789" s="61"/>
      <c r="E789" s="46"/>
      <c r="F789" s="46"/>
      <c r="G789" s="46"/>
      <c r="H789" s="46"/>
      <c r="I789" s="4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</row>
    <row r="790">
      <c r="A790" s="42"/>
      <c r="B790" s="42"/>
      <c r="C790" s="43"/>
      <c r="D790" s="61"/>
      <c r="E790" s="46"/>
      <c r="F790" s="46"/>
      <c r="G790" s="46"/>
      <c r="H790" s="46"/>
      <c r="I790" s="4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</row>
    <row r="791">
      <c r="A791" s="42"/>
      <c r="B791" s="42"/>
      <c r="C791" s="43"/>
      <c r="D791" s="61"/>
      <c r="E791" s="46"/>
      <c r="F791" s="46"/>
      <c r="G791" s="46"/>
      <c r="H791" s="46"/>
      <c r="I791" s="4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</row>
    <row r="792">
      <c r="A792" s="42"/>
      <c r="B792" s="42"/>
      <c r="C792" s="43"/>
      <c r="D792" s="61"/>
      <c r="E792" s="46"/>
      <c r="F792" s="46"/>
      <c r="G792" s="46"/>
      <c r="H792" s="46"/>
      <c r="I792" s="4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</row>
    <row r="793">
      <c r="A793" s="42"/>
      <c r="B793" s="42"/>
      <c r="C793" s="43"/>
      <c r="D793" s="61"/>
      <c r="E793" s="46"/>
      <c r="F793" s="46"/>
      <c r="G793" s="46"/>
      <c r="H793" s="46"/>
      <c r="I793" s="4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</row>
    <row r="794">
      <c r="A794" s="42"/>
      <c r="B794" s="42"/>
      <c r="C794" s="43"/>
      <c r="D794" s="61"/>
      <c r="E794" s="46"/>
      <c r="F794" s="46"/>
      <c r="G794" s="46"/>
      <c r="H794" s="46"/>
      <c r="I794" s="4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</row>
    <row r="795">
      <c r="A795" s="42"/>
      <c r="B795" s="42"/>
      <c r="C795" s="43"/>
      <c r="D795" s="61"/>
      <c r="E795" s="46"/>
      <c r="F795" s="46"/>
      <c r="G795" s="46"/>
      <c r="H795" s="46"/>
      <c r="I795" s="4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</row>
    <row r="796">
      <c r="A796" s="42"/>
      <c r="B796" s="42"/>
      <c r="C796" s="43"/>
      <c r="D796" s="61"/>
      <c r="E796" s="46"/>
      <c r="F796" s="46"/>
      <c r="G796" s="46"/>
      <c r="H796" s="46"/>
      <c r="I796" s="4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</row>
    <row r="797">
      <c r="A797" s="42"/>
      <c r="B797" s="42"/>
      <c r="C797" s="43"/>
      <c r="D797" s="61"/>
      <c r="E797" s="46"/>
      <c r="F797" s="46"/>
      <c r="G797" s="46"/>
      <c r="H797" s="46"/>
      <c r="I797" s="4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</row>
    <row r="798">
      <c r="A798" s="42"/>
      <c r="B798" s="42"/>
      <c r="C798" s="43"/>
      <c r="D798" s="61"/>
      <c r="E798" s="46"/>
      <c r="F798" s="46"/>
      <c r="G798" s="46"/>
      <c r="H798" s="46"/>
      <c r="I798" s="4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</row>
    <row r="799">
      <c r="A799" s="42"/>
      <c r="B799" s="42"/>
      <c r="C799" s="43"/>
      <c r="D799" s="61"/>
      <c r="E799" s="46"/>
      <c r="F799" s="46"/>
      <c r="G799" s="46"/>
      <c r="H799" s="46"/>
      <c r="I799" s="4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</row>
    <row r="800">
      <c r="A800" s="42"/>
      <c r="B800" s="42"/>
      <c r="C800" s="43"/>
      <c r="D800" s="61"/>
      <c r="E800" s="46"/>
      <c r="F800" s="46"/>
      <c r="G800" s="46"/>
      <c r="H800" s="46"/>
      <c r="I800" s="4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</row>
    <row r="801">
      <c r="A801" s="42"/>
      <c r="B801" s="42"/>
      <c r="C801" s="43"/>
      <c r="D801" s="61"/>
      <c r="E801" s="46"/>
      <c r="F801" s="46"/>
      <c r="G801" s="46"/>
      <c r="H801" s="46"/>
      <c r="I801" s="4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</row>
    <row r="802">
      <c r="A802" s="42"/>
      <c r="B802" s="42"/>
      <c r="C802" s="43"/>
      <c r="D802" s="61"/>
      <c r="E802" s="46"/>
      <c r="F802" s="46"/>
      <c r="G802" s="46"/>
      <c r="H802" s="46"/>
      <c r="I802" s="4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</row>
    <row r="803">
      <c r="A803" s="42"/>
      <c r="B803" s="42"/>
      <c r="C803" s="43"/>
      <c r="D803" s="61"/>
      <c r="E803" s="46"/>
      <c r="F803" s="46"/>
      <c r="G803" s="46"/>
      <c r="H803" s="46"/>
      <c r="I803" s="4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</row>
    <row r="804">
      <c r="A804" s="42"/>
      <c r="B804" s="42"/>
      <c r="C804" s="43"/>
      <c r="D804" s="61"/>
      <c r="E804" s="46"/>
      <c r="F804" s="46"/>
      <c r="G804" s="46"/>
      <c r="H804" s="46"/>
      <c r="I804" s="4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</row>
    <row r="805">
      <c r="A805" s="42"/>
      <c r="B805" s="42"/>
      <c r="C805" s="43"/>
      <c r="D805" s="61"/>
      <c r="E805" s="46"/>
      <c r="F805" s="46"/>
      <c r="G805" s="46"/>
      <c r="H805" s="46"/>
      <c r="I805" s="4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</row>
    <row r="806">
      <c r="A806" s="42"/>
      <c r="B806" s="42"/>
      <c r="C806" s="43"/>
      <c r="D806" s="61"/>
      <c r="E806" s="46"/>
      <c r="F806" s="46"/>
      <c r="G806" s="46"/>
      <c r="H806" s="46"/>
      <c r="I806" s="4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</row>
    <row r="807">
      <c r="A807" s="42"/>
      <c r="B807" s="42"/>
      <c r="C807" s="43"/>
      <c r="D807" s="61"/>
      <c r="E807" s="46"/>
      <c r="F807" s="46"/>
      <c r="G807" s="46"/>
      <c r="H807" s="46"/>
      <c r="I807" s="4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</row>
    <row r="808">
      <c r="A808" s="42"/>
      <c r="B808" s="42"/>
      <c r="C808" s="43"/>
      <c r="D808" s="61"/>
      <c r="E808" s="46"/>
      <c r="F808" s="46"/>
      <c r="G808" s="46"/>
      <c r="H808" s="46"/>
      <c r="I808" s="4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</row>
    <row r="809">
      <c r="A809" s="42"/>
      <c r="B809" s="42"/>
      <c r="C809" s="43"/>
      <c r="D809" s="61"/>
      <c r="E809" s="46"/>
      <c r="F809" s="46"/>
      <c r="G809" s="46"/>
      <c r="H809" s="46"/>
      <c r="I809" s="4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</row>
    <row r="810">
      <c r="A810" s="42"/>
      <c r="B810" s="42"/>
      <c r="C810" s="43"/>
      <c r="D810" s="61"/>
      <c r="E810" s="46"/>
      <c r="F810" s="46"/>
      <c r="G810" s="46"/>
      <c r="H810" s="46"/>
      <c r="I810" s="4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</row>
    <row r="811">
      <c r="A811" s="42"/>
      <c r="B811" s="42"/>
      <c r="C811" s="43"/>
      <c r="D811" s="61"/>
      <c r="E811" s="46"/>
      <c r="F811" s="46"/>
      <c r="G811" s="46"/>
      <c r="H811" s="46"/>
      <c r="I811" s="4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</row>
    <row r="812">
      <c r="A812" s="42"/>
      <c r="B812" s="42"/>
      <c r="C812" s="43"/>
      <c r="D812" s="61"/>
      <c r="E812" s="46"/>
      <c r="F812" s="46"/>
      <c r="G812" s="46"/>
      <c r="H812" s="46"/>
      <c r="I812" s="4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</row>
    <row r="813">
      <c r="A813" s="42"/>
      <c r="B813" s="42"/>
      <c r="C813" s="43"/>
      <c r="D813" s="61"/>
      <c r="E813" s="46"/>
      <c r="F813" s="46"/>
      <c r="G813" s="46"/>
      <c r="H813" s="46"/>
      <c r="I813" s="4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</row>
    <row r="814">
      <c r="A814" s="42"/>
      <c r="B814" s="42"/>
      <c r="C814" s="43"/>
      <c r="D814" s="61"/>
      <c r="E814" s="46"/>
      <c r="F814" s="46"/>
      <c r="G814" s="46"/>
      <c r="H814" s="46"/>
      <c r="I814" s="4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</row>
    <row r="815">
      <c r="A815" s="42"/>
      <c r="B815" s="42"/>
      <c r="C815" s="43"/>
      <c r="D815" s="61"/>
      <c r="E815" s="46"/>
      <c r="F815" s="46"/>
      <c r="G815" s="46"/>
      <c r="H815" s="46"/>
      <c r="I815" s="4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</row>
    <row r="816">
      <c r="A816" s="42"/>
      <c r="B816" s="42"/>
      <c r="C816" s="43"/>
      <c r="D816" s="61"/>
      <c r="E816" s="46"/>
      <c r="F816" s="46"/>
      <c r="G816" s="46"/>
      <c r="H816" s="46"/>
      <c r="I816" s="4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</row>
    <row r="817">
      <c r="A817" s="42"/>
      <c r="B817" s="42"/>
      <c r="C817" s="43"/>
      <c r="D817" s="61"/>
      <c r="E817" s="46"/>
      <c r="F817" s="46"/>
      <c r="G817" s="46"/>
      <c r="H817" s="46"/>
      <c r="I817" s="4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</row>
    <row r="818">
      <c r="A818" s="42"/>
      <c r="B818" s="42"/>
      <c r="C818" s="43"/>
      <c r="D818" s="61"/>
      <c r="E818" s="46"/>
      <c r="F818" s="46"/>
      <c r="G818" s="46"/>
      <c r="H818" s="46"/>
      <c r="I818" s="4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</row>
    <row r="819">
      <c r="A819" s="42"/>
      <c r="B819" s="42"/>
      <c r="C819" s="43"/>
      <c r="D819" s="61"/>
      <c r="E819" s="46"/>
      <c r="F819" s="46"/>
      <c r="G819" s="46"/>
      <c r="H819" s="46"/>
      <c r="I819" s="4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</row>
    <row r="820">
      <c r="A820" s="42"/>
      <c r="B820" s="42"/>
      <c r="C820" s="43"/>
      <c r="D820" s="61"/>
      <c r="E820" s="46"/>
      <c r="F820" s="46"/>
      <c r="G820" s="46"/>
      <c r="H820" s="46"/>
      <c r="I820" s="4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</row>
    <row r="821">
      <c r="A821" s="42"/>
      <c r="B821" s="42"/>
      <c r="C821" s="43"/>
      <c r="D821" s="61"/>
      <c r="E821" s="46"/>
      <c r="F821" s="46"/>
      <c r="G821" s="46"/>
      <c r="H821" s="46"/>
      <c r="I821" s="4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</row>
    <row r="822">
      <c r="A822" s="42"/>
      <c r="B822" s="42"/>
      <c r="C822" s="43"/>
      <c r="D822" s="61"/>
      <c r="E822" s="46"/>
      <c r="F822" s="46"/>
      <c r="G822" s="46"/>
      <c r="H822" s="46"/>
      <c r="I822" s="4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</row>
    <row r="823">
      <c r="A823" s="42"/>
      <c r="B823" s="42"/>
      <c r="C823" s="43"/>
      <c r="D823" s="61"/>
      <c r="E823" s="46"/>
      <c r="F823" s="46"/>
      <c r="G823" s="46"/>
      <c r="H823" s="46"/>
      <c r="I823" s="4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</row>
    <row r="824">
      <c r="A824" s="42"/>
      <c r="B824" s="42"/>
      <c r="C824" s="43"/>
      <c r="D824" s="61"/>
      <c r="E824" s="46"/>
      <c r="F824" s="46"/>
      <c r="G824" s="46"/>
      <c r="H824" s="46"/>
      <c r="I824" s="4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</row>
    <row r="825">
      <c r="A825" s="42"/>
      <c r="B825" s="42"/>
      <c r="C825" s="43"/>
      <c r="D825" s="61"/>
      <c r="E825" s="46"/>
      <c r="F825" s="46"/>
      <c r="G825" s="46"/>
      <c r="H825" s="46"/>
      <c r="I825" s="4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</row>
    <row r="826">
      <c r="A826" s="42"/>
      <c r="B826" s="42"/>
      <c r="C826" s="43"/>
      <c r="D826" s="61"/>
      <c r="E826" s="46"/>
      <c r="F826" s="46"/>
      <c r="G826" s="46"/>
      <c r="H826" s="46"/>
      <c r="I826" s="4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</row>
    <row r="827">
      <c r="A827" s="42"/>
      <c r="B827" s="42"/>
      <c r="C827" s="43"/>
      <c r="D827" s="61"/>
      <c r="E827" s="46"/>
      <c r="F827" s="46"/>
      <c r="G827" s="46"/>
      <c r="H827" s="46"/>
      <c r="I827" s="4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</row>
    <row r="828">
      <c r="A828" s="42"/>
      <c r="B828" s="42"/>
      <c r="C828" s="43"/>
      <c r="D828" s="61"/>
      <c r="E828" s="46"/>
      <c r="F828" s="46"/>
      <c r="G828" s="46"/>
      <c r="H828" s="46"/>
      <c r="I828" s="4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</row>
    <row r="829">
      <c r="A829" s="42"/>
      <c r="B829" s="42"/>
      <c r="C829" s="43"/>
      <c r="D829" s="61"/>
      <c r="E829" s="46"/>
      <c r="F829" s="46"/>
      <c r="G829" s="46"/>
      <c r="H829" s="46"/>
      <c r="I829" s="4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</row>
    <row r="830">
      <c r="A830" s="42"/>
      <c r="B830" s="42"/>
      <c r="C830" s="43"/>
      <c r="D830" s="61"/>
      <c r="E830" s="46"/>
      <c r="F830" s="46"/>
      <c r="G830" s="46"/>
      <c r="H830" s="46"/>
      <c r="I830" s="4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</row>
    <row r="831">
      <c r="A831" s="42"/>
      <c r="B831" s="42"/>
      <c r="C831" s="43"/>
      <c r="D831" s="61"/>
      <c r="E831" s="46"/>
      <c r="F831" s="46"/>
      <c r="G831" s="46"/>
      <c r="H831" s="46"/>
      <c r="I831" s="4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</row>
    <row r="832">
      <c r="A832" s="42"/>
      <c r="B832" s="42"/>
      <c r="C832" s="43"/>
      <c r="D832" s="61"/>
      <c r="E832" s="46"/>
      <c r="F832" s="46"/>
      <c r="G832" s="46"/>
      <c r="H832" s="46"/>
      <c r="I832" s="4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</row>
    <row r="833">
      <c r="A833" s="42"/>
      <c r="B833" s="42"/>
      <c r="C833" s="43"/>
      <c r="D833" s="61"/>
      <c r="E833" s="46"/>
      <c r="F833" s="46"/>
      <c r="G833" s="46"/>
      <c r="H833" s="46"/>
      <c r="I833" s="4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</row>
    <row r="834">
      <c r="A834" s="42"/>
      <c r="B834" s="42"/>
      <c r="C834" s="43"/>
      <c r="D834" s="61"/>
      <c r="E834" s="46"/>
      <c r="F834" s="46"/>
      <c r="G834" s="46"/>
      <c r="H834" s="46"/>
      <c r="I834" s="4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</row>
    <row r="835">
      <c r="A835" s="42"/>
      <c r="B835" s="42"/>
      <c r="C835" s="43"/>
      <c r="D835" s="61"/>
      <c r="E835" s="46"/>
      <c r="F835" s="46"/>
      <c r="G835" s="46"/>
      <c r="H835" s="46"/>
      <c r="I835" s="4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</row>
    <row r="836">
      <c r="A836" s="42"/>
      <c r="B836" s="42"/>
      <c r="C836" s="43"/>
      <c r="D836" s="61"/>
      <c r="E836" s="46"/>
      <c r="F836" s="46"/>
      <c r="G836" s="46"/>
      <c r="H836" s="46"/>
      <c r="I836" s="4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</row>
    <row r="837">
      <c r="A837" s="42"/>
      <c r="B837" s="42"/>
      <c r="C837" s="43"/>
      <c r="D837" s="61"/>
      <c r="E837" s="46"/>
      <c r="F837" s="46"/>
      <c r="G837" s="46"/>
      <c r="H837" s="46"/>
      <c r="I837" s="4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</row>
    <row r="838">
      <c r="A838" s="42"/>
      <c r="B838" s="42"/>
      <c r="C838" s="43"/>
      <c r="D838" s="61"/>
      <c r="E838" s="46"/>
      <c r="F838" s="46"/>
      <c r="G838" s="46"/>
      <c r="H838" s="46"/>
      <c r="I838" s="4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</row>
    <row r="839">
      <c r="A839" s="42"/>
      <c r="B839" s="42"/>
      <c r="C839" s="43"/>
      <c r="D839" s="61"/>
      <c r="E839" s="46"/>
      <c r="F839" s="46"/>
      <c r="G839" s="46"/>
      <c r="H839" s="46"/>
      <c r="I839" s="4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</row>
    <row r="840">
      <c r="A840" s="42"/>
      <c r="B840" s="42"/>
      <c r="C840" s="43"/>
      <c r="D840" s="61"/>
      <c r="E840" s="46"/>
      <c r="F840" s="46"/>
      <c r="G840" s="46"/>
      <c r="H840" s="46"/>
      <c r="I840" s="4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</row>
    <row r="841">
      <c r="A841" s="42"/>
      <c r="B841" s="42"/>
      <c r="C841" s="43"/>
      <c r="D841" s="61"/>
      <c r="E841" s="46"/>
      <c r="F841" s="46"/>
      <c r="G841" s="46"/>
      <c r="H841" s="46"/>
      <c r="I841" s="4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</row>
    <row r="842">
      <c r="A842" s="42"/>
      <c r="B842" s="42"/>
      <c r="C842" s="43"/>
      <c r="D842" s="61"/>
      <c r="E842" s="46"/>
      <c r="F842" s="46"/>
      <c r="G842" s="46"/>
      <c r="H842" s="46"/>
      <c r="I842" s="4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</row>
    <row r="843">
      <c r="A843" s="42"/>
      <c r="B843" s="42"/>
      <c r="C843" s="43"/>
      <c r="D843" s="61"/>
      <c r="E843" s="46"/>
      <c r="F843" s="46"/>
      <c r="G843" s="46"/>
      <c r="H843" s="46"/>
      <c r="I843" s="4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</row>
    <row r="844">
      <c r="A844" s="42"/>
      <c r="B844" s="42"/>
      <c r="C844" s="43"/>
      <c r="D844" s="61"/>
      <c r="E844" s="46"/>
      <c r="F844" s="46"/>
      <c r="G844" s="46"/>
      <c r="H844" s="46"/>
      <c r="I844" s="4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</row>
    <row r="845">
      <c r="A845" s="42"/>
      <c r="B845" s="42"/>
      <c r="C845" s="43"/>
      <c r="D845" s="61"/>
      <c r="E845" s="46"/>
      <c r="F845" s="46"/>
      <c r="G845" s="46"/>
      <c r="H845" s="46"/>
      <c r="I845" s="4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</row>
    <row r="846">
      <c r="A846" s="42"/>
      <c r="B846" s="42"/>
      <c r="C846" s="43"/>
      <c r="D846" s="61"/>
      <c r="E846" s="46"/>
      <c r="F846" s="46"/>
      <c r="G846" s="46"/>
      <c r="H846" s="46"/>
      <c r="I846" s="4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</row>
    <row r="847">
      <c r="A847" s="42"/>
      <c r="B847" s="42"/>
      <c r="C847" s="43"/>
      <c r="D847" s="61"/>
      <c r="E847" s="46"/>
      <c r="F847" s="46"/>
      <c r="G847" s="46"/>
      <c r="H847" s="46"/>
      <c r="I847" s="4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</row>
    <row r="848">
      <c r="A848" s="42"/>
      <c r="B848" s="42"/>
      <c r="C848" s="43"/>
      <c r="D848" s="61"/>
      <c r="E848" s="46"/>
      <c r="F848" s="46"/>
      <c r="G848" s="46"/>
      <c r="H848" s="46"/>
      <c r="I848" s="4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</row>
    <row r="849">
      <c r="A849" s="42"/>
      <c r="B849" s="42"/>
      <c r="C849" s="43"/>
      <c r="D849" s="61"/>
      <c r="E849" s="46"/>
      <c r="F849" s="46"/>
      <c r="G849" s="46"/>
      <c r="H849" s="46"/>
      <c r="I849" s="4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</row>
    <row r="850">
      <c r="A850" s="42"/>
      <c r="B850" s="42"/>
      <c r="C850" s="43"/>
      <c r="D850" s="61"/>
      <c r="E850" s="46"/>
      <c r="F850" s="46"/>
      <c r="G850" s="46"/>
      <c r="H850" s="46"/>
      <c r="I850" s="4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</row>
    <row r="851">
      <c r="A851" s="42"/>
      <c r="B851" s="42"/>
      <c r="C851" s="43"/>
      <c r="D851" s="61"/>
      <c r="E851" s="46"/>
      <c r="F851" s="46"/>
      <c r="G851" s="46"/>
      <c r="H851" s="46"/>
      <c r="I851" s="4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</row>
    <row r="852">
      <c r="A852" s="42"/>
      <c r="B852" s="42"/>
      <c r="C852" s="43"/>
      <c r="D852" s="61"/>
      <c r="E852" s="46"/>
      <c r="F852" s="46"/>
      <c r="G852" s="46"/>
      <c r="H852" s="46"/>
      <c r="I852" s="4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</row>
    <row r="853">
      <c r="A853" s="42"/>
      <c r="B853" s="42"/>
      <c r="C853" s="43"/>
      <c r="D853" s="61"/>
      <c r="E853" s="46"/>
      <c r="F853" s="46"/>
      <c r="G853" s="46"/>
      <c r="H853" s="46"/>
      <c r="I853" s="4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</row>
    <row r="854">
      <c r="A854" s="42"/>
      <c r="B854" s="42"/>
      <c r="C854" s="43"/>
      <c r="D854" s="61"/>
      <c r="E854" s="46"/>
      <c r="F854" s="46"/>
      <c r="G854" s="46"/>
      <c r="H854" s="46"/>
      <c r="I854" s="4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</row>
    <row r="855">
      <c r="A855" s="42"/>
      <c r="B855" s="42"/>
      <c r="C855" s="43"/>
      <c r="D855" s="61"/>
      <c r="E855" s="46"/>
      <c r="F855" s="46"/>
      <c r="G855" s="46"/>
      <c r="H855" s="46"/>
      <c r="I855" s="4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</row>
    <row r="856">
      <c r="A856" s="42"/>
      <c r="B856" s="42"/>
      <c r="C856" s="43"/>
      <c r="D856" s="61"/>
      <c r="E856" s="46"/>
      <c r="F856" s="46"/>
      <c r="G856" s="46"/>
      <c r="H856" s="46"/>
      <c r="I856" s="4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</row>
    <row r="857">
      <c r="A857" s="42"/>
      <c r="B857" s="42"/>
      <c r="C857" s="43"/>
      <c r="D857" s="61"/>
      <c r="E857" s="46"/>
      <c r="F857" s="46"/>
      <c r="G857" s="46"/>
      <c r="H857" s="46"/>
      <c r="I857" s="4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</row>
    <row r="858">
      <c r="A858" s="42"/>
      <c r="B858" s="42"/>
      <c r="C858" s="43"/>
      <c r="D858" s="61"/>
      <c r="E858" s="46"/>
      <c r="F858" s="46"/>
      <c r="G858" s="46"/>
      <c r="H858" s="46"/>
      <c r="I858" s="4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</row>
    <row r="859">
      <c r="A859" s="42"/>
      <c r="B859" s="42"/>
      <c r="C859" s="43"/>
      <c r="D859" s="61"/>
      <c r="E859" s="46"/>
      <c r="F859" s="46"/>
      <c r="G859" s="46"/>
      <c r="H859" s="46"/>
      <c r="I859" s="4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</row>
    <row r="860">
      <c r="A860" s="42"/>
      <c r="B860" s="42"/>
      <c r="C860" s="43"/>
      <c r="D860" s="61"/>
      <c r="E860" s="46"/>
      <c r="F860" s="46"/>
      <c r="G860" s="46"/>
      <c r="H860" s="46"/>
      <c r="I860" s="4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</row>
    <row r="861">
      <c r="A861" s="42"/>
      <c r="B861" s="42"/>
      <c r="C861" s="43"/>
      <c r="D861" s="61"/>
      <c r="E861" s="46"/>
      <c r="F861" s="46"/>
      <c r="G861" s="46"/>
      <c r="H861" s="46"/>
      <c r="I861" s="4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</row>
    <row r="862">
      <c r="A862" s="42"/>
      <c r="B862" s="42"/>
      <c r="C862" s="43"/>
      <c r="D862" s="61"/>
      <c r="E862" s="46"/>
      <c r="F862" s="46"/>
      <c r="G862" s="46"/>
      <c r="H862" s="46"/>
      <c r="I862" s="4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</row>
    <row r="863">
      <c r="A863" s="42"/>
      <c r="B863" s="42"/>
      <c r="C863" s="43"/>
      <c r="D863" s="61"/>
      <c r="E863" s="46"/>
      <c r="F863" s="46"/>
      <c r="G863" s="46"/>
      <c r="H863" s="46"/>
      <c r="I863" s="4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</row>
    <row r="864">
      <c r="A864" s="42"/>
      <c r="B864" s="42"/>
      <c r="C864" s="43"/>
      <c r="D864" s="61"/>
      <c r="E864" s="46"/>
      <c r="F864" s="46"/>
      <c r="G864" s="46"/>
      <c r="H864" s="46"/>
      <c r="I864" s="4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</row>
    <row r="865">
      <c r="A865" s="42"/>
      <c r="B865" s="42"/>
      <c r="C865" s="43"/>
      <c r="D865" s="61"/>
      <c r="E865" s="46"/>
      <c r="F865" s="46"/>
      <c r="G865" s="46"/>
      <c r="H865" s="46"/>
      <c r="I865" s="4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</row>
    <row r="866">
      <c r="A866" s="42"/>
      <c r="B866" s="42"/>
      <c r="C866" s="43"/>
      <c r="D866" s="61"/>
      <c r="E866" s="46"/>
      <c r="F866" s="46"/>
      <c r="G866" s="46"/>
      <c r="H866" s="46"/>
      <c r="I866" s="4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</row>
    <row r="867">
      <c r="A867" s="42"/>
      <c r="B867" s="42"/>
      <c r="C867" s="43"/>
      <c r="D867" s="61"/>
      <c r="E867" s="46"/>
      <c r="F867" s="46"/>
      <c r="G867" s="46"/>
      <c r="H867" s="46"/>
      <c r="I867" s="4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</row>
    <row r="868">
      <c r="A868" s="42"/>
      <c r="B868" s="42"/>
      <c r="C868" s="43"/>
      <c r="D868" s="61"/>
      <c r="E868" s="46"/>
      <c r="F868" s="46"/>
      <c r="G868" s="46"/>
      <c r="H868" s="46"/>
      <c r="I868" s="4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</row>
    <row r="869">
      <c r="A869" s="42"/>
      <c r="B869" s="42"/>
      <c r="C869" s="43"/>
      <c r="D869" s="61"/>
      <c r="E869" s="46"/>
      <c r="F869" s="46"/>
      <c r="G869" s="46"/>
      <c r="H869" s="46"/>
      <c r="I869" s="4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</row>
    <row r="870">
      <c r="A870" s="42"/>
      <c r="B870" s="42"/>
      <c r="C870" s="43"/>
      <c r="D870" s="61"/>
      <c r="E870" s="46"/>
      <c r="F870" s="46"/>
      <c r="G870" s="46"/>
      <c r="H870" s="46"/>
      <c r="I870" s="4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</row>
    <row r="871">
      <c r="A871" s="42"/>
      <c r="B871" s="42"/>
      <c r="C871" s="43"/>
      <c r="D871" s="61"/>
      <c r="E871" s="46"/>
      <c r="F871" s="46"/>
      <c r="G871" s="46"/>
      <c r="H871" s="46"/>
      <c r="I871" s="4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</row>
    <row r="872">
      <c r="A872" s="42"/>
      <c r="B872" s="42"/>
      <c r="C872" s="43"/>
      <c r="D872" s="61"/>
      <c r="E872" s="46"/>
      <c r="F872" s="46"/>
      <c r="G872" s="46"/>
      <c r="H872" s="46"/>
      <c r="I872" s="4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</row>
    <row r="873">
      <c r="A873" s="42"/>
      <c r="B873" s="42"/>
      <c r="C873" s="43"/>
      <c r="D873" s="61"/>
      <c r="E873" s="46"/>
      <c r="F873" s="46"/>
      <c r="G873" s="46"/>
      <c r="H873" s="46"/>
      <c r="I873" s="4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</row>
    <row r="874">
      <c r="A874" s="42"/>
      <c r="B874" s="42"/>
      <c r="C874" s="43"/>
      <c r="D874" s="61"/>
      <c r="E874" s="46"/>
      <c r="F874" s="46"/>
      <c r="G874" s="46"/>
      <c r="H874" s="46"/>
      <c r="I874" s="4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</row>
    <row r="875">
      <c r="A875" s="42"/>
      <c r="B875" s="42"/>
      <c r="C875" s="43"/>
      <c r="D875" s="61"/>
      <c r="E875" s="46"/>
      <c r="F875" s="46"/>
      <c r="G875" s="46"/>
      <c r="H875" s="46"/>
      <c r="I875" s="4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</row>
    <row r="876">
      <c r="A876" s="42"/>
      <c r="B876" s="42"/>
      <c r="C876" s="43"/>
      <c r="D876" s="61"/>
      <c r="E876" s="46"/>
      <c r="F876" s="46"/>
      <c r="G876" s="46"/>
      <c r="H876" s="46"/>
      <c r="I876" s="4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</row>
    <row r="877">
      <c r="A877" s="42"/>
      <c r="B877" s="42"/>
      <c r="C877" s="43"/>
      <c r="D877" s="61"/>
      <c r="E877" s="46"/>
      <c r="F877" s="46"/>
      <c r="G877" s="46"/>
      <c r="H877" s="46"/>
      <c r="I877" s="4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</row>
    <row r="878">
      <c r="A878" s="42"/>
      <c r="B878" s="42"/>
      <c r="C878" s="43"/>
      <c r="D878" s="61"/>
      <c r="E878" s="46"/>
      <c r="F878" s="46"/>
      <c r="G878" s="46"/>
      <c r="H878" s="46"/>
      <c r="I878" s="4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</row>
    <row r="879">
      <c r="A879" s="42"/>
      <c r="B879" s="42"/>
      <c r="C879" s="43"/>
      <c r="D879" s="61"/>
      <c r="E879" s="46"/>
      <c r="F879" s="46"/>
      <c r="G879" s="46"/>
      <c r="H879" s="46"/>
      <c r="I879" s="4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</row>
    <row r="880">
      <c r="A880" s="42"/>
      <c r="B880" s="42"/>
      <c r="C880" s="43"/>
      <c r="D880" s="61"/>
      <c r="E880" s="46"/>
      <c r="F880" s="46"/>
      <c r="G880" s="46"/>
      <c r="H880" s="46"/>
      <c r="I880" s="4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</row>
    <row r="881">
      <c r="A881" s="42"/>
      <c r="B881" s="42"/>
      <c r="C881" s="43"/>
      <c r="D881" s="61"/>
      <c r="E881" s="46"/>
      <c r="F881" s="46"/>
      <c r="G881" s="46"/>
      <c r="H881" s="46"/>
      <c r="I881" s="4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</row>
    <row r="882">
      <c r="A882" s="42"/>
      <c r="B882" s="42"/>
      <c r="C882" s="43"/>
      <c r="D882" s="61"/>
      <c r="E882" s="46"/>
      <c r="F882" s="46"/>
      <c r="G882" s="46"/>
      <c r="H882" s="46"/>
      <c r="I882" s="4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</row>
    <row r="883">
      <c r="A883" s="42"/>
      <c r="B883" s="42"/>
      <c r="C883" s="43"/>
      <c r="D883" s="61"/>
      <c r="E883" s="46"/>
      <c r="F883" s="46"/>
      <c r="G883" s="46"/>
      <c r="H883" s="46"/>
      <c r="I883" s="4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</row>
    <row r="884">
      <c r="A884" s="42"/>
      <c r="B884" s="42"/>
      <c r="C884" s="43"/>
      <c r="D884" s="61"/>
      <c r="E884" s="46"/>
      <c r="F884" s="46"/>
      <c r="G884" s="46"/>
      <c r="H884" s="46"/>
      <c r="I884" s="4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</row>
    <row r="885">
      <c r="A885" s="42"/>
      <c r="B885" s="42"/>
      <c r="C885" s="43"/>
      <c r="D885" s="61"/>
      <c r="E885" s="46"/>
      <c r="F885" s="46"/>
      <c r="G885" s="46"/>
      <c r="H885" s="46"/>
      <c r="I885" s="4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</row>
    <row r="886">
      <c r="A886" s="42"/>
      <c r="B886" s="42"/>
      <c r="C886" s="43"/>
      <c r="D886" s="61"/>
      <c r="E886" s="46"/>
      <c r="F886" s="46"/>
      <c r="G886" s="46"/>
      <c r="H886" s="46"/>
      <c r="I886" s="4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</row>
    <row r="887">
      <c r="A887" s="42"/>
      <c r="B887" s="42"/>
      <c r="C887" s="43"/>
      <c r="D887" s="61"/>
      <c r="E887" s="46"/>
      <c r="F887" s="46"/>
      <c r="G887" s="46"/>
      <c r="H887" s="46"/>
      <c r="I887" s="4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</row>
    <row r="888">
      <c r="A888" s="42"/>
      <c r="B888" s="42"/>
      <c r="C888" s="43"/>
      <c r="D888" s="61"/>
      <c r="E888" s="46"/>
      <c r="F888" s="46"/>
      <c r="G888" s="46"/>
      <c r="H888" s="46"/>
      <c r="I888" s="4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</row>
    <row r="889">
      <c r="A889" s="42"/>
      <c r="B889" s="42"/>
      <c r="C889" s="43"/>
      <c r="D889" s="61"/>
      <c r="E889" s="46"/>
      <c r="F889" s="46"/>
      <c r="G889" s="46"/>
      <c r="H889" s="46"/>
      <c r="I889" s="4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</row>
    <row r="890">
      <c r="A890" s="42"/>
      <c r="B890" s="42"/>
      <c r="C890" s="43"/>
      <c r="D890" s="61"/>
      <c r="E890" s="46"/>
      <c r="F890" s="46"/>
      <c r="G890" s="46"/>
      <c r="H890" s="46"/>
      <c r="I890" s="4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</row>
    <row r="891">
      <c r="A891" s="42"/>
      <c r="B891" s="42"/>
      <c r="C891" s="43"/>
      <c r="D891" s="61"/>
      <c r="E891" s="46"/>
      <c r="F891" s="46"/>
      <c r="G891" s="46"/>
      <c r="H891" s="46"/>
      <c r="I891" s="4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</row>
    <row r="892">
      <c r="A892" s="42"/>
      <c r="B892" s="42"/>
      <c r="C892" s="43"/>
      <c r="D892" s="61"/>
      <c r="E892" s="46"/>
      <c r="F892" s="46"/>
      <c r="G892" s="46"/>
      <c r="H892" s="46"/>
      <c r="I892" s="4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</row>
    <row r="893">
      <c r="A893" s="42"/>
      <c r="B893" s="42"/>
      <c r="C893" s="43"/>
      <c r="D893" s="61"/>
      <c r="E893" s="46"/>
      <c r="F893" s="46"/>
      <c r="G893" s="46"/>
      <c r="H893" s="46"/>
      <c r="I893" s="4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</row>
    <row r="894">
      <c r="A894" s="42"/>
      <c r="B894" s="42"/>
      <c r="C894" s="43"/>
      <c r="D894" s="61"/>
      <c r="E894" s="46"/>
      <c r="F894" s="46"/>
      <c r="G894" s="46"/>
      <c r="H894" s="46"/>
      <c r="I894" s="4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</row>
    <row r="895">
      <c r="A895" s="42"/>
      <c r="B895" s="42"/>
      <c r="C895" s="43"/>
      <c r="D895" s="61"/>
      <c r="E895" s="46"/>
      <c r="F895" s="46"/>
      <c r="G895" s="46"/>
      <c r="H895" s="46"/>
      <c r="I895" s="4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</row>
    <row r="896">
      <c r="A896" s="42"/>
      <c r="B896" s="42"/>
      <c r="C896" s="43"/>
      <c r="D896" s="61"/>
      <c r="E896" s="46"/>
      <c r="F896" s="46"/>
      <c r="G896" s="46"/>
      <c r="H896" s="46"/>
      <c r="I896" s="4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</row>
    <row r="897">
      <c r="A897" s="42"/>
      <c r="B897" s="42"/>
      <c r="C897" s="43"/>
      <c r="D897" s="61"/>
      <c r="E897" s="46"/>
      <c r="F897" s="46"/>
      <c r="G897" s="46"/>
      <c r="H897" s="46"/>
      <c r="I897" s="4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</row>
    <row r="898">
      <c r="A898" s="42"/>
      <c r="B898" s="42"/>
      <c r="C898" s="43"/>
      <c r="D898" s="61"/>
      <c r="E898" s="46"/>
      <c r="F898" s="46"/>
      <c r="G898" s="46"/>
      <c r="H898" s="46"/>
      <c r="I898" s="4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</row>
    <row r="899">
      <c r="A899" s="42"/>
      <c r="B899" s="42"/>
      <c r="C899" s="43"/>
      <c r="D899" s="61"/>
      <c r="E899" s="46"/>
      <c r="F899" s="46"/>
      <c r="G899" s="46"/>
      <c r="H899" s="46"/>
      <c r="I899" s="4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</row>
    <row r="900">
      <c r="A900" s="42"/>
      <c r="B900" s="42"/>
      <c r="C900" s="43"/>
      <c r="D900" s="61"/>
      <c r="E900" s="46"/>
      <c r="F900" s="46"/>
      <c r="G900" s="46"/>
      <c r="H900" s="46"/>
      <c r="I900" s="4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</row>
    <row r="901">
      <c r="A901" s="42"/>
      <c r="B901" s="42"/>
      <c r="C901" s="43"/>
      <c r="D901" s="61"/>
      <c r="E901" s="46"/>
      <c r="F901" s="46"/>
      <c r="G901" s="46"/>
      <c r="H901" s="46"/>
      <c r="I901" s="4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</row>
    <row r="902">
      <c r="A902" s="42"/>
      <c r="B902" s="42"/>
      <c r="C902" s="43"/>
      <c r="D902" s="61"/>
      <c r="E902" s="46"/>
      <c r="F902" s="46"/>
      <c r="G902" s="46"/>
      <c r="H902" s="46"/>
      <c r="I902" s="4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</row>
    <row r="903">
      <c r="A903" s="42"/>
      <c r="B903" s="42"/>
      <c r="C903" s="43"/>
      <c r="D903" s="61"/>
      <c r="E903" s="46"/>
      <c r="F903" s="46"/>
      <c r="G903" s="46"/>
      <c r="H903" s="46"/>
      <c r="I903" s="4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</row>
    <row r="904">
      <c r="A904" s="42"/>
      <c r="B904" s="42"/>
      <c r="C904" s="43"/>
      <c r="D904" s="61"/>
      <c r="E904" s="46"/>
      <c r="F904" s="46"/>
      <c r="G904" s="46"/>
      <c r="H904" s="46"/>
      <c r="I904" s="4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</row>
    <row r="905">
      <c r="A905" s="42"/>
      <c r="B905" s="42"/>
      <c r="C905" s="43"/>
      <c r="D905" s="61"/>
      <c r="E905" s="46"/>
      <c r="F905" s="46"/>
      <c r="G905" s="46"/>
      <c r="H905" s="46"/>
      <c r="I905" s="4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</row>
    <row r="906">
      <c r="A906" s="42"/>
      <c r="B906" s="42"/>
      <c r="C906" s="43"/>
      <c r="D906" s="61"/>
      <c r="E906" s="46"/>
      <c r="F906" s="46"/>
      <c r="G906" s="46"/>
      <c r="H906" s="46"/>
      <c r="I906" s="4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</row>
    <row r="907">
      <c r="A907" s="42"/>
      <c r="B907" s="42"/>
      <c r="C907" s="43"/>
      <c r="D907" s="61"/>
      <c r="E907" s="46"/>
      <c r="F907" s="46"/>
      <c r="G907" s="46"/>
      <c r="H907" s="46"/>
      <c r="I907" s="4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</row>
    <row r="908">
      <c r="A908" s="42"/>
      <c r="B908" s="42"/>
      <c r="C908" s="43"/>
      <c r="D908" s="61"/>
      <c r="E908" s="46"/>
      <c r="F908" s="46"/>
      <c r="G908" s="46"/>
      <c r="H908" s="46"/>
      <c r="I908" s="4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</row>
    <row r="909">
      <c r="A909" s="42"/>
      <c r="B909" s="42"/>
      <c r="C909" s="43"/>
      <c r="D909" s="61"/>
      <c r="E909" s="46"/>
      <c r="F909" s="46"/>
      <c r="G909" s="46"/>
      <c r="H909" s="46"/>
      <c r="I909" s="4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</row>
    <row r="910">
      <c r="A910" s="42"/>
      <c r="B910" s="42"/>
      <c r="C910" s="43"/>
      <c r="D910" s="61"/>
      <c r="E910" s="46"/>
      <c r="F910" s="46"/>
      <c r="G910" s="46"/>
      <c r="H910" s="46"/>
      <c r="I910" s="4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</row>
    <row r="911">
      <c r="A911" s="42"/>
      <c r="B911" s="42"/>
      <c r="C911" s="43"/>
      <c r="D911" s="61"/>
      <c r="E911" s="46"/>
      <c r="F911" s="46"/>
      <c r="G911" s="46"/>
      <c r="H911" s="46"/>
      <c r="I911" s="4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</row>
    <row r="912">
      <c r="A912" s="42"/>
      <c r="B912" s="42"/>
      <c r="C912" s="43"/>
      <c r="D912" s="61"/>
      <c r="E912" s="46"/>
      <c r="F912" s="46"/>
      <c r="G912" s="46"/>
      <c r="H912" s="46"/>
      <c r="I912" s="4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</row>
    <row r="913">
      <c r="A913" s="42"/>
      <c r="B913" s="42"/>
      <c r="C913" s="43"/>
      <c r="D913" s="61"/>
      <c r="E913" s="46"/>
      <c r="F913" s="46"/>
      <c r="G913" s="46"/>
      <c r="H913" s="46"/>
      <c r="I913" s="4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</row>
    <row r="914">
      <c r="A914" s="42"/>
      <c r="B914" s="42"/>
      <c r="C914" s="43"/>
      <c r="D914" s="61"/>
      <c r="E914" s="46"/>
      <c r="F914" s="46"/>
      <c r="G914" s="46"/>
      <c r="H914" s="46"/>
      <c r="I914" s="4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</row>
    <row r="915">
      <c r="A915" s="42"/>
      <c r="B915" s="42"/>
      <c r="C915" s="43"/>
      <c r="D915" s="61"/>
      <c r="E915" s="46"/>
      <c r="F915" s="46"/>
      <c r="G915" s="46"/>
      <c r="H915" s="46"/>
      <c r="I915" s="4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</row>
    <row r="916">
      <c r="A916" s="42"/>
      <c r="B916" s="42"/>
      <c r="C916" s="43"/>
      <c r="D916" s="61"/>
      <c r="E916" s="46"/>
      <c r="F916" s="46"/>
      <c r="G916" s="46"/>
      <c r="H916" s="46"/>
      <c r="I916" s="4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</row>
    <row r="917">
      <c r="A917" s="42"/>
      <c r="B917" s="42"/>
      <c r="C917" s="43"/>
      <c r="D917" s="61"/>
      <c r="E917" s="46"/>
      <c r="F917" s="46"/>
      <c r="G917" s="46"/>
      <c r="H917" s="46"/>
      <c r="I917" s="4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</row>
    <row r="918">
      <c r="A918" s="42"/>
      <c r="B918" s="42"/>
      <c r="C918" s="43"/>
      <c r="D918" s="61"/>
      <c r="E918" s="46"/>
      <c r="F918" s="46"/>
      <c r="G918" s="46"/>
      <c r="H918" s="46"/>
      <c r="I918" s="4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</row>
    <row r="919">
      <c r="A919" s="42"/>
      <c r="B919" s="42"/>
      <c r="C919" s="43"/>
      <c r="D919" s="61"/>
      <c r="E919" s="46"/>
      <c r="F919" s="46"/>
      <c r="G919" s="46"/>
      <c r="H919" s="46"/>
      <c r="I919" s="4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</row>
    <row r="920">
      <c r="A920" s="42"/>
      <c r="B920" s="42"/>
      <c r="C920" s="43"/>
      <c r="D920" s="61"/>
      <c r="E920" s="46"/>
      <c r="F920" s="46"/>
      <c r="G920" s="46"/>
      <c r="H920" s="46"/>
      <c r="I920" s="4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</row>
    <row r="921">
      <c r="A921" s="42"/>
      <c r="B921" s="42"/>
      <c r="C921" s="43"/>
      <c r="D921" s="61"/>
      <c r="E921" s="46"/>
      <c r="F921" s="46"/>
      <c r="G921" s="46"/>
      <c r="H921" s="46"/>
      <c r="I921" s="4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</row>
    <row r="922">
      <c r="A922" s="42"/>
      <c r="B922" s="42"/>
      <c r="C922" s="43"/>
      <c r="D922" s="61"/>
      <c r="E922" s="46"/>
      <c r="F922" s="46"/>
      <c r="G922" s="46"/>
      <c r="H922" s="46"/>
      <c r="I922" s="4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</row>
    <row r="923">
      <c r="A923" s="42"/>
      <c r="B923" s="42"/>
      <c r="C923" s="43"/>
      <c r="D923" s="61"/>
      <c r="E923" s="46"/>
      <c r="F923" s="46"/>
      <c r="G923" s="46"/>
      <c r="H923" s="46"/>
      <c r="I923" s="4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</row>
    <row r="924">
      <c r="A924" s="42"/>
      <c r="B924" s="42"/>
      <c r="C924" s="43"/>
      <c r="D924" s="61"/>
      <c r="E924" s="46"/>
      <c r="F924" s="46"/>
      <c r="G924" s="46"/>
      <c r="H924" s="46"/>
      <c r="I924" s="4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</row>
    <row r="925">
      <c r="A925" s="42"/>
      <c r="B925" s="42"/>
      <c r="C925" s="43"/>
      <c r="D925" s="61"/>
      <c r="E925" s="46"/>
      <c r="F925" s="46"/>
      <c r="G925" s="46"/>
      <c r="H925" s="46"/>
      <c r="I925" s="4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</row>
    <row r="926">
      <c r="A926" s="42"/>
      <c r="B926" s="42"/>
      <c r="C926" s="43"/>
      <c r="D926" s="61"/>
      <c r="E926" s="46"/>
      <c r="F926" s="46"/>
      <c r="G926" s="46"/>
      <c r="H926" s="46"/>
      <c r="I926" s="4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</row>
    <row r="927">
      <c r="A927" s="42"/>
      <c r="B927" s="42"/>
      <c r="C927" s="43"/>
      <c r="D927" s="61"/>
      <c r="E927" s="46"/>
      <c r="F927" s="46"/>
      <c r="G927" s="46"/>
      <c r="H927" s="46"/>
      <c r="I927" s="4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</row>
    <row r="928">
      <c r="A928" s="42"/>
      <c r="B928" s="42"/>
      <c r="C928" s="43"/>
      <c r="D928" s="61"/>
      <c r="E928" s="46"/>
      <c r="F928" s="46"/>
      <c r="G928" s="46"/>
      <c r="H928" s="46"/>
      <c r="I928" s="4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</row>
    <row r="929">
      <c r="A929" s="42"/>
      <c r="B929" s="42"/>
      <c r="C929" s="43"/>
      <c r="D929" s="61"/>
      <c r="E929" s="46"/>
      <c r="F929" s="46"/>
      <c r="G929" s="46"/>
      <c r="H929" s="46"/>
      <c r="I929" s="4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</row>
    <row r="930">
      <c r="A930" s="42"/>
      <c r="B930" s="42"/>
      <c r="C930" s="43"/>
      <c r="D930" s="61"/>
      <c r="E930" s="46"/>
      <c r="F930" s="46"/>
      <c r="G930" s="46"/>
      <c r="H930" s="46"/>
      <c r="I930" s="4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</row>
    <row r="931">
      <c r="A931" s="42"/>
      <c r="B931" s="42"/>
      <c r="C931" s="43"/>
      <c r="D931" s="61"/>
      <c r="E931" s="46"/>
      <c r="F931" s="46"/>
      <c r="G931" s="46"/>
      <c r="H931" s="46"/>
      <c r="I931" s="4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</row>
    <row r="932">
      <c r="A932" s="42"/>
      <c r="B932" s="42"/>
      <c r="C932" s="43"/>
      <c r="D932" s="61"/>
      <c r="E932" s="46"/>
      <c r="F932" s="46"/>
      <c r="G932" s="46"/>
      <c r="H932" s="46"/>
      <c r="I932" s="4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</row>
    <row r="933">
      <c r="A933" s="42"/>
      <c r="B933" s="42"/>
      <c r="C933" s="43"/>
      <c r="D933" s="61"/>
      <c r="E933" s="46"/>
      <c r="F933" s="46"/>
      <c r="G933" s="46"/>
      <c r="H933" s="46"/>
      <c r="I933" s="4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</row>
    <row r="934">
      <c r="A934" s="42"/>
      <c r="B934" s="42"/>
      <c r="C934" s="43"/>
      <c r="D934" s="61"/>
      <c r="E934" s="46"/>
      <c r="F934" s="46"/>
      <c r="G934" s="46"/>
      <c r="H934" s="46"/>
      <c r="I934" s="4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</row>
    <row r="935">
      <c r="A935" s="42"/>
      <c r="B935" s="42"/>
      <c r="C935" s="43"/>
      <c r="D935" s="61"/>
      <c r="E935" s="46"/>
      <c r="F935" s="46"/>
      <c r="G935" s="46"/>
      <c r="H935" s="46"/>
      <c r="I935" s="4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</row>
    <row r="936">
      <c r="A936" s="42"/>
      <c r="B936" s="42"/>
      <c r="C936" s="43"/>
      <c r="D936" s="61"/>
      <c r="E936" s="46"/>
      <c r="F936" s="46"/>
      <c r="G936" s="46"/>
      <c r="H936" s="46"/>
      <c r="I936" s="4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</row>
    <row r="937">
      <c r="A937" s="42"/>
      <c r="B937" s="42"/>
      <c r="C937" s="43"/>
      <c r="D937" s="61"/>
      <c r="E937" s="46"/>
      <c r="F937" s="46"/>
      <c r="G937" s="46"/>
      <c r="H937" s="46"/>
      <c r="I937" s="4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</row>
    <row r="938">
      <c r="A938" s="42"/>
      <c r="B938" s="42"/>
      <c r="C938" s="43"/>
      <c r="D938" s="61"/>
      <c r="E938" s="46"/>
      <c r="F938" s="46"/>
      <c r="G938" s="46"/>
      <c r="H938" s="46"/>
      <c r="I938" s="4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</row>
    <row r="939">
      <c r="A939" s="42"/>
      <c r="B939" s="42"/>
      <c r="C939" s="43"/>
      <c r="D939" s="61"/>
      <c r="E939" s="46"/>
      <c r="F939" s="46"/>
      <c r="G939" s="46"/>
      <c r="H939" s="46"/>
      <c r="I939" s="4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</row>
    <row r="940">
      <c r="A940" s="42"/>
      <c r="B940" s="42"/>
      <c r="C940" s="43"/>
      <c r="D940" s="61"/>
      <c r="E940" s="46"/>
      <c r="F940" s="46"/>
      <c r="G940" s="46"/>
      <c r="H940" s="46"/>
      <c r="I940" s="4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</row>
    <row r="941">
      <c r="A941" s="42"/>
      <c r="B941" s="42"/>
      <c r="C941" s="43"/>
      <c r="D941" s="61"/>
      <c r="E941" s="46"/>
      <c r="F941" s="46"/>
      <c r="G941" s="46"/>
      <c r="H941" s="46"/>
      <c r="I941" s="4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</row>
    <row r="942">
      <c r="A942" s="42"/>
      <c r="B942" s="42"/>
      <c r="C942" s="43"/>
      <c r="D942" s="61"/>
      <c r="E942" s="46"/>
      <c r="F942" s="46"/>
      <c r="G942" s="46"/>
      <c r="H942" s="46"/>
      <c r="I942" s="4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</row>
    <row r="943">
      <c r="A943" s="42"/>
      <c r="B943" s="42"/>
      <c r="C943" s="43"/>
      <c r="D943" s="61"/>
      <c r="E943" s="46"/>
      <c r="F943" s="46"/>
      <c r="G943" s="46"/>
      <c r="H943" s="46"/>
      <c r="I943" s="4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</row>
    <row r="944">
      <c r="A944" s="42"/>
      <c r="B944" s="42"/>
      <c r="C944" s="43"/>
      <c r="D944" s="61"/>
      <c r="E944" s="46"/>
      <c r="F944" s="46"/>
      <c r="G944" s="46"/>
      <c r="H944" s="46"/>
      <c r="I944" s="4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</row>
    <row r="945">
      <c r="A945" s="42"/>
      <c r="B945" s="42"/>
      <c r="C945" s="43"/>
      <c r="D945" s="61"/>
      <c r="E945" s="46"/>
      <c r="F945" s="46"/>
      <c r="G945" s="46"/>
      <c r="H945" s="46"/>
      <c r="I945" s="4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</row>
    <row r="946">
      <c r="A946" s="42"/>
      <c r="B946" s="42"/>
      <c r="C946" s="43"/>
      <c r="D946" s="61"/>
      <c r="E946" s="46"/>
      <c r="F946" s="46"/>
      <c r="G946" s="46"/>
      <c r="H946" s="46"/>
      <c r="I946" s="4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</row>
    <row r="947">
      <c r="A947" s="42"/>
      <c r="B947" s="42"/>
      <c r="C947" s="43"/>
      <c r="D947" s="61"/>
      <c r="E947" s="46"/>
      <c r="F947" s="46"/>
      <c r="G947" s="46"/>
      <c r="H947" s="46"/>
      <c r="I947" s="4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</row>
    <row r="948">
      <c r="A948" s="42"/>
      <c r="B948" s="42"/>
      <c r="C948" s="43"/>
      <c r="D948" s="61"/>
      <c r="E948" s="46"/>
      <c r="F948" s="46"/>
      <c r="G948" s="46"/>
      <c r="H948" s="46"/>
      <c r="I948" s="4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</row>
    <row r="949">
      <c r="A949" s="42"/>
      <c r="B949" s="42"/>
      <c r="C949" s="43"/>
      <c r="D949" s="61"/>
      <c r="E949" s="46"/>
      <c r="F949" s="46"/>
      <c r="G949" s="46"/>
      <c r="H949" s="46"/>
      <c r="I949" s="4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</row>
    <row r="950">
      <c r="A950" s="42"/>
      <c r="B950" s="42"/>
      <c r="C950" s="43"/>
      <c r="D950" s="61"/>
      <c r="E950" s="46"/>
      <c r="F950" s="46"/>
      <c r="G950" s="46"/>
      <c r="H950" s="46"/>
      <c r="I950" s="4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</row>
    <row r="951">
      <c r="A951" s="42"/>
      <c r="B951" s="42"/>
      <c r="C951" s="43"/>
      <c r="D951" s="61"/>
      <c r="E951" s="46"/>
      <c r="F951" s="46"/>
      <c r="G951" s="46"/>
      <c r="H951" s="46"/>
      <c r="I951" s="4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</row>
    <row r="952">
      <c r="A952" s="42"/>
      <c r="B952" s="42"/>
      <c r="C952" s="43"/>
      <c r="D952" s="61"/>
      <c r="E952" s="46"/>
      <c r="F952" s="46"/>
      <c r="G952" s="46"/>
      <c r="H952" s="46"/>
      <c r="I952" s="4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</row>
    <row r="953">
      <c r="A953" s="42"/>
      <c r="B953" s="42"/>
      <c r="C953" s="43"/>
      <c r="D953" s="61"/>
      <c r="E953" s="46"/>
      <c r="F953" s="46"/>
      <c r="G953" s="46"/>
      <c r="H953" s="46"/>
      <c r="I953" s="4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</row>
    <row r="954">
      <c r="A954" s="42"/>
      <c r="B954" s="42"/>
      <c r="C954" s="43"/>
      <c r="D954" s="61"/>
      <c r="E954" s="46"/>
      <c r="F954" s="46"/>
      <c r="G954" s="46"/>
      <c r="H954" s="46"/>
      <c r="I954" s="4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</row>
    <row r="955">
      <c r="A955" s="42"/>
      <c r="B955" s="42"/>
      <c r="C955" s="43"/>
      <c r="D955" s="61"/>
      <c r="E955" s="46"/>
      <c r="F955" s="46"/>
      <c r="G955" s="46"/>
      <c r="H955" s="46"/>
      <c r="I955" s="4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</row>
    <row r="956">
      <c r="A956" s="42"/>
      <c r="B956" s="42"/>
      <c r="C956" s="43"/>
      <c r="D956" s="61"/>
      <c r="E956" s="46"/>
      <c r="F956" s="46"/>
      <c r="G956" s="46"/>
      <c r="H956" s="46"/>
      <c r="I956" s="4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</row>
    <row r="957">
      <c r="A957" s="42"/>
      <c r="B957" s="42"/>
      <c r="C957" s="43"/>
      <c r="D957" s="61"/>
      <c r="E957" s="46"/>
      <c r="F957" s="46"/>
      <c r="G957" s="46"/>
      <c r="H957" s="46"/>
      <c r="I957" s="4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</row>
    <row r="958">
      <c r="A958" s="42"/>
      <c r="B958" s="42"/>
      <c r="C958" s="43"/>
      <c r="D958" s="61"/>
      <c r="E958" s="46"/>
      <c r="F958" s="46"/>
      <c r="G958" s="46"/>
      <c r="H958" s="46"/>
      <c r="I958" s="4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</row>
    <row r="959">
      <c r="A959" s="42"/>
      <c r="B959" s="42"/>
      <c r="C959" s="43"/>
      <c r="D959" s="61"/>
      <c r="E959" s="46"/>
      <c r="F959" s="46"/>
      <c r="G959" s="46"/>
      <c r="H959" s="46"/>
      <c r="I959" s="4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</row>
    <row r="960">
      <c r="A960" s="42"/>
      <c r="B960" s="42"/>
      <c r="C960" s="43"/>
      <c r="D960" s="61"/>
      <c r="E960" s="46"/>
      <c r="F960" s="46"/>
      <c r="G960" s="46"/>
      <c r="H960" s="46"/>
      <c r="I960" s="4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</row>
    <row r="961">
      <c r="A961" s="42"/>
      <c r="B961" s="42"/>
      <c r="C961" s="43"/>
      <c r="D961" s="61"/>
      <c r="E961" s="46"/>
      <c r="F961" s="46"/>
      <c r="G961" s="46"/>
      <c r="H961" s="46"/>
      <c r="I961" s="4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</row>
    <row r="962">
      <c r="A962" s="42"/>
      <c r="B962" s="42"/>
      <c r="C962" s="43"/>
      <c r="D962" s="61"/>
      <c r="E962" s="46"/>
      <c r="F962" s="46"/>
      <c r="G962" s="46"/>
      <c r="H962" s="46"/>
      <c r="I962" s="4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</row>
    <row r="963">
      <c r="A963" s="42"/>
      <c r="B963" s="42"/>
      <c r="C963" s="43"/>
      <c r="D963" s="61"/>
      <c r="E963" s="46"/>
      <c r="F963" s="46"/>
      <c r="G963" s="46"/>
      <c r="H963" s="46"/>
      <c r="I963" s="4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</row>
    <row r="964">
      <c r="A964" s="42"/>
      <c r="B964" s="42"/>
      <c r="C964" s="43"/>
      <c r="D964" s="61"/>
      <c r="E964" s="46"/>
      <c r="F964" s="46"/>
      <c r="G964" s="46"/>
      <c r="H964" s="46"/>
      <c r="I964" s="4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</row>
    <row r="965">
      <c r="A965" s="42"/>
      <c r="B965" s="42"/>
      <c r="C965" s="43"/>
      <c r="D965" s="61"/>
      <c r="E965" s="46"/>
      <c r="F965" s="46"/>
      <c r="G965" s="46"/>
      <c r="H965" s="46"/>
      <c r="I965" s="4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</row>
    <row r="966">
      <c r="A966" s="42"/>
      <c r="B966" s="42"/>
      <c r="C966" s="43"/>
      <c r="D966" s="61"/>
      <c r="E966" s="46"/>
      <c r="F966" s="46"/>
      <c r="G966" s="46"/>
      <c r="H966" s="46"/>
      <c r="I966" s="4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</row>
    <row r="967">
      <c r="A967" s="42"/>
      <c r="B967" s="42"/>
      <c r="C967" s="43"/>
      <c r="D967" s="61"/>
      <c r="E967" s="46"/>
      <c r="F967" s="46"/>
      <c r="G967" s="46"/>
      <c r="H967" s="46"/>
      <c r="I967" s="4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</row>
    <row r="968">
      <c r="A968" s="42"/>
      <c r="B968" s="42"/>
      <c r="C968" s="43"/>
      <c r="D968" s="61"/>
      <c r="E968" s="46"/>
      <c r="F968" s="46"/>
      <c r="G968" s="46"/>
      <c r="H968" s="46"/>
      <c r="I968" s="4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</row>
    <row r="969">
      <c r="A969" s="42"/>
      <c r="B969" s="42"/>
      <c r="C969" s="43"/>
      <c r="D969" s="61"/>
      <c r="E969" s="46"/>
      <c r="F969" s="46"/>
      <c r="G969" s="46"/>
      <c r="H969" s="46"/>
      <c r="I969" s="4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</row>
    <row r="970">
      <c r="A970" s="42"/>
      <c r="B970" s="42"/>
      <c r="C970" s="43"/>
      <c r="D970" s="61"/>
      <c r="E970" s="46"/>
      <c r="F970" s="46"/>
      <c r="G970" s="46"/>
      <c r="H970" s="46"/>
      <c r="I970" s="4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</row>
    <row r="971">
      <c r="A971" s="42"/>
      <c r="B971" s="42"/>
      <c r="C971" s="43"/>
      <c r="D971" s="61"/>
      <c r="E971" s="46"/>
      <c r="F971" s="46"/>
      <c r="G971" s="46"/>
      <c r="H971" s="46"/>
      <c r="I971" s="4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</row>
    <row r="972">
      <c r="A972" s="42"/>
      <c r="B972" s="42"/>
      <c r="C972" s="43"/>
      <c r="D972" s="61"/>
      <c r="E972" s="46"/>
      <c r="F972" s="46"/>
      <c r="G972" s="46"/>
      <c r="H972" s="46"/>
      <c r="I972" s="4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</row>
    <row r="973">
      <c r="A973" s="42"/>
      <c r="B973" s="42"/>
      <c r="C973" s="43"/>
      <c r="D973" s="61"/>
      <c r="E973" s="46"/>
      <c r="F973" s="46"/>
      <c r="G973" s="46"/>
      <c r="H973" s="46"/>
      <c r="I973" s="4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</row>
    <row r="974">
      <c r="A974" s="42"/>
      <c r="B974" s="42"/>
      <c r="C974" s="43"/>
      <c r="D974" s="61"/>
      <c r="E974" s="46"/>
      <c r="F974" s="46"/>
      <c r="G974" s="46"/>
      <c r="H974" s="46"/>
      <c r="I974" s="4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</row>
    <row r="975">
      <c r="A975" s="42"/>
      <c r="B975" s="42"/>
      <c r="C975" s="43"/>
      <c r="D975" s="61"/>
      <c r="E975" s="46"/>
      <c r="F975" s="46"/>
      <c r="G975" s="46"/>
      <c r="H975" s="46"/>
      <c r="I975" s="4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</row>
    <row r="976">
      <c r="A976" s="42"/>
      <c r="B976" s="42"/>
      <c r="C976" s="43"/>
      <c r="D976" s="61"/>
      <c r="E976" s="46"/>
      <c r="F976" s="46"/>
      <c r="G976" s="46"/>
      <c r="H976" s="46"/>
      <c r="I976" s="4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</row>
    <row r="977">
      <c r="A977" s="42"/>
      <c r="B977" s="42"/>
      <c r="C977" s="43"/>
      <c r="D977" s="61"/>
      <c r="E977" s="46"/>
      <c r="F977" s="46"/>
      <c r="G977" s="46"/>
      <c r="H977" s="46"/>
      <c r="I977" s="4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</row>
    <row r="978">
      <c r="A978" s="42"/>
      <c r="B978" s="42"/>
      <c r="C978" s="43"/>
      <c r="D978" s="61"/>
      <c r="E978" s="46"/>
      <c r="F978" s="46"/>
      <c r="G978" s="46"/>
      <c r="H978" s="46"/>
      <c r="I978" s="4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</row>
    <row r="979">
      <c r="A979" s="42"/>
      <c r="B979" s="42"/>
      <c r="C979" s="43"/>
      <c r="D979" s="61"/>
      <c r="E979" s="46"/>
      <c r="F979" s="46"/>
      <c r="G979" s="46"/>
      <c r="H979" s="46"/>
      <c r="I979" s="4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</row>
    <row r="980">
      <c r="A980" s="42"/>
      <c r="B980" s="42"/>
      <c r="C980" s="43"/>
      <c r="D980" s="61"/>
      <c r="E980" s="46"/>
      <c r="F980" s="46"/>
      <c r="G980" s="46"/>
      <c r="H980" s="46"/>
      <c r="I980" s="4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</row>
    <row r="981">
      <c r="A981" s="42"/>
      <c r="B981" s="42"/>
      <c r="C981" s="43"/>
      <c r="D981" s="61"/>
      <c r="E981" s="46"/>
      <c r="F981" s="46"/>
      <c r="G981" s="46"/>
      <c r="H981" s="46"/>
      <c r="I981" s="4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</row>
    <row r="982">
      <c r="A982" s="42"/>
      <c r="B982" s="42"/>
      <c r="C982" s="43"/>
      <c r="D982" s="61"/>
      <c r="E982" s="46"/>
      <c r="F982" s="46"/>
      <c r="G982" s="46"/>
      <c r="H982" s="46"/>
      <c r="I982" s="4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</row>
    <row r="983">
      <c r="A983" s="42"/>
      <c r="B983" s="42"/>
      <c r="C983" s="43"/>
      <c r="D983" s="61"/>
      <c r="E983" s="46"/>
      <c r="F983" s="46"/>
      <c r="G983" s="46"/>
      <c r="H983" s="46"/>
      <c r="I983" s="4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</row>
    <row r="984">
      <c r="A984" s="42"/>
      <c r="B984" s="42"/>
      <c r="C984" s="43"/>
      <c r="D984" s="61"/>
      <c r="E984" s="46"/>
      <c r="F984" s="46"/>
      <c r="G984" s="46"/>
      <c r="H984" s="46"/>
      <c r="I984" s="4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</row>
    <row r="985">
      <c r="A985" s="42"/>
      <c r="B985" s="42"/>
      <c r="C985" s="43"/>
      <c r="D985" s="61"/>
      <c r="E985" s="46"/>
      <c r="F985" s="46"/>
      <c r="G985" s="46"/>
      <c r="H985" s="46"/>
      <c r="I985" s="4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</row>
    <row r="986">
      <c r="A986" s="42"/>
      <c r="B986" s="42"/>
      <c r="C986" s="43"/>
      <c r="D986" s="61"/>
      <c r="E986" s="46"/>
      <c r="F986" s="46"/>
      <c r="G986" s="46"/>
      <c r="H986" s="46"/>
      <c r="I986" s="4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</row>
    <row r="987">
      <c r="A987" s="42"/>
      <c r="B987" s="42"/>
      <c r="C987" s="43"/>
      <c r="D987" s="61"/>
      <c r="E987" s="46"/>
      <c r="F987" s="46"/>
      <c r="G987" s="46"/>
      <c r="H987" s="46"/>
      <c r="I987" s="4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</row>
    <row r="988">
      <c r="A988" s="42"/>
      <c r="B988" s="42"/>
      <c r="C988" s="43"/>
      <c r="D988" s="61"/>
      <c r="E988" s="46"/>
      <c r="F988" s="46"/>
      <c r="G988" s="46"/>
      <c r="H988" s="46"/>
      <c r="I988" s="4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</row>
    <row r="989">
      <c r="A989" s="42"/>
      <c r="B989" s="42"/>
      <c r="C989" s="43"/>
      <c r="D989" s="61"/>
      <c r="E989" s="46"/>
      <c r="F989" s="46"/>
      <c r="G989" s="46"/>
      <c r="H989" s="46"/>
      <c r="I989" s="4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</row>
    <row r="990">
      <c r="A990" s="42"/>
      <c r="B990" s="42"/>
      <c r="C990" s="43"/>
      <c r="D990" s="61"/>
      <c r="E990" s="46"/>
      <c r="F990" s="46"/>
      <c r="G990" s="46"/>
      <c r="H990" s="46"/>
      <c r="I990" s="4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</row>
    <row r="991">
      <c r="A991" s="42"/>
      <c r="B991" s="42"/>
      <c r="C991" s="43"/>
      <c r="D991" s="61"/>
      <c r="E991" s="46"/>
      <c r="F991" s="46"/>
      <c r="G991" s="46"/>
      <c r="H991" s="46"/>
      <c r="I991" s="4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</row>
    <row r="992">
      <c r="A992" s="42"/>
      <c r="B992" s="42"/>
      <c r="C992" s="43"/>
      <c r="D992" s="61"/>
      <c r="E992" s="46"/>
      <c r="F992" s="46"/>
      <c r="G992" s="46"/>
      <c r="H992" s="46"/>
      <c r="I992" s="4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</row>
    <row r="993">
      <c r="A993" s="42"/>
      <c r="B993" s="42"/>
      <c r="C993" s="43"/>
      <c r="D993" s="61"/>
      <c r="E993" s="46"/>
      <c r="F993" s="46"/>
      <c r="G993" s="46"/>
      <c r="H993" s="46"/>
      <c r="I993" s="4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</row>
    <row r="994">
      <c r="A994" s="42"/>
      <c r="B994" s="42"/>
      <c r="C994" s="43"/>
      <c r="D994" s="61"/>
      <c r="E994" s="46"/>
      <c r="F994" s="46"/>
      <c r="G994" s="46"/>
      <c r="H994" s="46"/>
      <c r="I994" s="4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</row>
    <row r="995">
      <c r="A995" s="42"/>
      <c r="B995" s="42"/>
      <c r="C995" s="43"/>
      <c r="D995" s="61"/>
      <c r="E995" s="46"/>
      <c r="F995" s="46"/>
      <c r="G995" s="46"/>
      <c r="H995" s="46"/>
      <c r="I995" s="4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</row>
    <row r="996">
      <c r="A996" s="42"/>
      <c r="B996" s="42"/>
      <c r="C996" s="43"/>
      <c r="D996" s="61"/>
      <c r="E996" s="46"/>
      <c r="F996" s="46"/>
      <c r="G996" s="46"/>
      <c r="H996" s="46"/>
      <c r="I996" s="4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</row>
    <row r="997">
      <c r="A997" s="42"/>
      <c r="B997" s="42"/>
      <c r="C997" s="43"/>
      <c r="D997" s="61"/>
      <c r="E997" s="46"/>
      <c r="F997" s="46"/>
      <c r="G997" s="46"/>
      <c r="H997" s="46"/>
      <c r="I997" s="4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</row>
    <row r="998">
      <c r="A998" s="42"/>
      <c r="B998" s="42"/>
      <c r="C998" s="43"/>
      <c r="D998" s="61"/>
      <c r="E998" s="46"/>
      <c r="F998" s="46"/>
      <c r="G998" s="46"/>
      <c r="H998" s="46"/>
      <c r="I998" s="4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</row>
    <row r="999">
      <c r="A999" s="42"/>
      <c r="B999" s="42"/>
      <c r="C999" s="43"/>
      <c r="D999" s="61"/>
      <c r="E999" s="46"/>
      <c r="F999" s="46"/>
      <c r="G999" s="46"/>
      <c r="H999" s="46"/>
      <c r="I999" s="4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</row>
    <row r="1000">
      <c r="A1000" s="42"/>
      <c r="B1000" s="42"/>
      <c r="C1000" s="43"/>
      <c r="D1000" s="61"/>
      <c r="E1000" s="46"/>
      <c r="F1000" s="46"/>
      <c r="G1000" s="46"/>
      <c r="H1000" s="46"/>
      <c r="I1000" s="4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</row>
    <row r="1001">
      <c r="A1001" s="42"/>
      <c r="B1001" s="42"/>
      <c r="C1001" s="43"/>
      <c r="D1001" s="61"/>
      <c r="E1001" s="46"/>
      <c r="F1001" s="46"/>
      <c r="G1001" s="46"/>
      <c r="H1001" s="46"/>
      <c r="I1001" s="4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</row>
    <row r="1002">
      <c r="A1002" s="42"/>
      <c r="B1002" s="42"/>
      <c r="C1002" s="43"/>
      <c r="D1002" s="61"/>
      <c r="E1002" s="46"/>
      <c r="F1002" s="46"/>
      <c r="G1002" s="46"/>
      <c r="H1002" s="46"/>
      <c r="I1002" s="4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</row>
    <row r="1003">
      <c r="A1003" s="42"/>
      <c r="B1003" s="42"/>
      <c r="C1003" s="43"/>
      <c r="D1003" s="61"/>
      <c r="E1003" s="46"/>
      <c r="F1003" s="46"/>
      <c r="G1003" s="46"/>
      <c r="H1003" s="46"/>
      <c r="I1003" s="4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</row>
    <row r="1004">
      <c r="A1004" s="42"/>
      <c r="B1004" s="42"/>
      <c r="C1004" s="43"/>
      <c r="D1004" s="61"/>
      <c r="E1004" s="46"/>
      <c r="F1004" s="46"/>
      <c r="G1004" s="46"/>
      <c r="H1004" s="46"/>
      <c r="I1004" s="4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</row>
    <row r="1005">
      <c r="A1005" s="42"/>
      <c r="B1005" s="42"/>
      <c r="C1005" s="43"/>
      <c r="D1005" s="61"/>
      <c r="E1005" s="46"/>
      <c r="F1005" s="46"/>
      <c r="G1005" s="46"/>
      <c r="H1005" s="46"/>
      <c r="I1005" s="4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</row>
    <row r="1006">
      <c r="A1006" s="42"/>
      <c r="B1006" s="42"/>
      <c r="C1006" s="43"/>
      <c r="D1006" s="61"/>
      <c r="E1006" s="46"/>
      <c r="F1006" s="46"/>
      <c r="G1006" s="46"/>
      <c r="H1006" s="46"/>
      <c r="I1006" s="4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</row>
    <row r="1007">
      <c r="A1007" s="42"/>
      <c r="B1007" s="42"/>
      <c r="C1007" s="43"/>
      <c r="D1007" s="61"/>
      <c r="E1007" s="46"/>
      <c r="F1007" s="46"/>
      <c r="G1007" s="46"/>
      <c r="H1007" s="46"/>
      <c r="I1007" s="4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</row>
    <row r="1008">
      <c r="A1008" s="42"/>
      <c r="B1008" s="42"/>
      <c r="C1008" s="43"/>
      <c r="D1008" s="61"/>
      <c r="E1008" s="46"/>
      <c r="F1008" s="46"/>
      <c r="G1008" s="46"/>
      <c r="H1008" s="46"/>
      <c r="I1008" s="4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</row>
    <row r="1009">
      <c r="A1009" s="42"/>
      <c r="B1009" s="42"/>
      <c r="C1009" s="43"/>
      <c r="D1009" s="61"/>
      <c r="E1009" s="46"/>
      <c r="F1009" s="46"/>
      <c r="G1009" s="46"/>
      <c r="H1009" s="46"/>
      <c r="I1009" s="4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</row>
    <row r="1010">
      <c r="A1010" s="42"/>
      <c r="B1010" s="42"/>
      <c r="C1010" s="43"/>
      <c r="D1010" s="61"/>
      <c r="E1010" s="46"/>
      <c r="F1010" s="46"/>
      <c r="G1010" s="46"/>
      <c r="H1010" s="46"/>
      <c r="I1010" s="4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</row>
    <row r="1011">
      <c r="A1011" s="42"/>
      <c r="B1011" s="42"/>
      <c r="C1011" s="43"/>
      <c r="D1011" s="61"/>
      <c r="E1011" s="46"/>
      <c r="F1011" s="46"/>
      <c r="G1011" s="46"/>
      <c r="H1011" s="46"/>
      <c r="I1011" s="4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</row>
    <row r="1012">
      <c r="A1012" s="42"/>
      <c r="B1012" s="42"/>
      <c r="C1012" s="43"/>
      <c r="D1012" s="61"/>
      <c r="E1012" s="46"/>
      <c r="F1012" s="46"/>
      <c r="G1012" s="46"/>
      <c r="H1012" s="46"/>
      <c r="I1012" s="4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</row>
    <row r="1013">
      <c r="A1013" s="42"/>
      <c r="B1013" s="42"/>
      <c r="C1013" s="43"/>
      <c r="D1013" s="61"/>
      <c r="E1013" s="46"/>
      <c r="F1013" s="46"/>
      <c r="G1013" s="46"/>
      <c r="H1013" s="46"/>
      <c r="I1013" s="4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</row>
    <row r="1014">
      <c r="A1014" s="42"/>
      <c r="B1014" s="42"/>
      <c r="C1014" s="43"/>
      <c r="D1014" s="61"/>
      <c r="E1014" s="46"/>
      <c r="F1014" s="46"/>
      <c r="G1014" s="46"/>
      <c r="H1014" s="46"/>
      <c r="I1014" s="4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</row>
    <row r="1015">
      <c r="A1015" s="42"/>
      <c r="B1015" s="42"/>
      <c r="C1015" s="43"/>
      <c r="D1015" s="61"/>
      <c r="E1015" s="46"/>
      <c r="F1015" s="46"/>
      <c r="G1015" s="46"/>
      <c r="H1015" s="46"/>
      <c r="I1015" s="4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</row>
    <row r="1016">
      <c r="A1016" s="42"/>
      <c r="B1016" s="42"/>
      <c r="C1016" s="43"/>
      <c r="D1016" s="61"/>
      <c r="E1016" s="46"/>
      <c r="F1016" s="46"/>
      <c r="G1016" s="46"/>
      <c r="H1016" s="46"/>
      <c r="I1016" s="4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</row>
    <row r="1017">
      <c r="A1017" s="42"/>
      <c r="B1017" s="42"/>
      <c r="C1017" s="43"/>
      <c r="D1017" s="61"/>
      <c r="E1017" s="46"/>
      <c r="F1017" s="46"/>
      <c r="G1017" s="46"/>
      <c r="H1017" s="46"/>
      <c r="I1017" s="4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  <c r="V1017" s="36"/>
    </row>
    <row r="1018">
      <c r="A1018" s="42"/>
      <c r="B1018" s="42"/>
      <c r="C1018" s="43"/>
      <c r="D1018" s="61"/>
      <c r="E1018" s="46"/>
      <c r="F1018" s="46"/>
      <c r="G1018" s="46"/>
      <c r="H1018" s="46"/>
      <c r="I1018" s="4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</row>
    <row r="1019">
      <c r="A1019" s="42"/>
      <c r="B1019" s="42"/>
      <c r="C1019" s="43"/>
      <c r="D1019" s="61"/>
      <c r="E1019" s="46"/>
      <c r="F1019" s="46"/>
      <c r="G1019" s="46"/>
      <c r="H1019" s="46"/>
      <c r="I1019" s="4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  <c r="V1019" s="36"/>
    </row>
    <row r="1020">
      <c r="A1020" s="42"/>
      <c r="B1020" s="42"/>
      <c r="C1020" s="43"/>
      <c r="D1020" s="61"/>
      <c r="E1020" s="46"/>
      <c r="F1020" s="46"/>
      <c r="G1020" s="46"/>
      <c r="H1020" s="46"/>
      <c r="I1020" s="4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</row>
    <row r="1021">
      <c r="A1021" s="42"/>
      <c r="B1021" s="42"/>
      <c r="C1021" s="43"/>
      <c r="D1021" s="61"/>
      <c r="E1021" s="46"/>
      <c r="F1021" s="46"/>
      <c r="G1021" s="46"/>
      <c r="H1021" s="46"/>
      <c r="I1021" s="4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  <c r="V1021" s="36"/>
    </row>
    <row r="1022">
      <c r="A1022" s="42"/>
      <c r="B1022" s="42"/>
      <c r="C1022" s="43"/>
      <c r="D1022" s="61"/>
      <c r="E1022" s="46"/>
      <c r="F1022" s="46"/>
      <c r="G1022" s="46"/>
      <c r="H1022" s="46"/>
      <c r="I1022" s="4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</row>
    <row r="1023">
      <c r="A1023" s="42"/>
      <c r="B1023" s="42"/>
      <c r="C1023" s="43"/>
      <c r="D1023" s="61"/>
      <c r="E1023" s="46"/>
      <c r="F1023" s="46"/>
      <c r="G1023" s="46"/>
      <c r="H1023" s="46"/>
      <c r="I1023" s="4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  <c r="V1023" s="36"/>
    </row>
    <row r="1024">
      <c r="A1024" s="42"/>
      <c r="B1024" s="42"/>
      <c r="C1024" s="43"/>
      <c r="D1024" s="61"/>
      <c r="E1024" s="46"/>
      <c r="F1024" s="46"/>
      <c r="G1024" s="46"/>
      <c r="H1024" s="46"/>
      <c r="I1024" s="4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</row>
    <row r="1025">
      <c r="A1025" s="42"/>
      <c r="B1025" s="42"/>
      <c r="C1025" s="43"/>
      <c r="D1025" s="61"/>
      <c r="E1025" s="46"/>
      <c r="F1025" s="46"/>
      <c r="G1025" s="46"/>
      <c r="H1025" s="46"/>
      <c r="I1025" s="4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  <c r="V1025" s="36"/>
    </row>
    <row r="1026">
      <c r="A1026" s="42"/>
      <c r="B1026" s="42"/>
      <c r="C1026" s="43"/>
      <c r="D1026" s="61"/>
      <c r="E1026" s="46"/>
      <c r="F1026" s="46"/>
      <c r="G1026" s="46"/>
      <c r="H1026" s="46"/>
      <c r="I1026" s="4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</row>
    <row r="1027">
      <c r="A1027" s="42"/>
      <c r="B1027" s="42"/>
      <c r="C1027" s="43"/>
      <c r="D1027" s="61"/>
      <c r="E1027" s="46"/>
      <c r="F1027" s="46"/>
      <c r="G1027" s="46"/>
      <c r="H1027" s="46"/>
      <c r="I1027" s="4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</row>
    <row r="1028">
      <c r="A1028" s="42"/>
      <c r="B1028" s="42"/>
      <c r="C1028" s="43"/>
      <c r="D1028" s="61"/>
      <c r="E1028" s="46"/>
      <c r="F1028" s="46"/>
      <c r="G1028" s="46"/>
      <c r="H1028" s="46"/>
      <c r="I1028" s="4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  <c r="V1028" s="36"/>
    </row>
    <row r="1029">
      <c r="A1029" s="42"/>
      <c r="B1029" s="42"/>
      <c r="C1029" s="43"/>
      <c r="D1029" s="61"/>
      <c r="E1029" s="46"/>
      <c r="F1029" s="46"/>
      <c r="G1029" s="46"/>
      <c r="H1029" s="46"/>
      <c r="I1029" s="46"/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  <c r="V1029" s="36"/>
    </row>
    <row r="1030">
      <c r="A1030" s="42"/>
      <c r="B1030" s="42"/>
      <c r="C1030" s="43"/>
      <c r="D1030" s="61"/>
      <c r="E1030" s="46"/>
      <c r="F1030" s="46"/>
      <c r="G1030" s="46"/>
      <c r="H1030" s="46"/>
      <c r="I1030" s="46"/>
      <c r="J1030" s="36"/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  <c r="U1030" s="36"/>
      <c r="V1030" s="36"/>
    </row>
    <row r="1031">
      <c r="A1031" s="42"/>
      <c r="B1031" s="42"/>
      <c r="C1031" s="43"/>
      <c r="D1031" s="61"/>
      <c r="E1031" s="46"/>
      <c r="F1031" s="46"/>
      <c r="G1031" s="46"/>
      <c r="H1031" s="46"/>
      <c r="I1031" s="46"/>
      <c r="J1031" s="36"/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  <c r="U1031" s="36"/>
      <c r="V1031" s="36"/>
    </row>
    <row r="1032">
      <c r="A1032" s="42"/>
      <c r="B1032" s="42"/>
      <c r="C1032" s="43"/>
      <c r="D1032" s="61"/>
      <c r="E1032" s="46"/>
      <c r="F1032" s="46"/>
      <c r="G1032" s="46"/>
      <c r="H1032" s="46"/>
      <c r="I1032" s="46"/>
      <c r="J1032" s="36"/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  <c r="U1032" s="36"/>
      <c r="V1032" s="36"/>
    </row>
    <row r="1033">
      <c r="A1033" s="42"/>
      <c r="B1033" s="42"/>
      <c r="C1033" s="43"/>
      <c r="D1033" s="61"/>
      <c r="E1033" s="46"/>
      <c r="F1033" s="46"/>
      <c r="G1033" s="46"/>
      <c r="H1033" s="46"/>
      <c r="I1033" s="46"/>
      <c r="J1033" s="36"/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  <c r="U1033" s="36"/>
      <c r="V1033" s="36"/>
    </row>
    <row r="1034">
      <c r="A1034" s="42"/>
      <c r="B1034" s="42"/>
      <c r="C1034" s="43"/>
      <c r="D1034" s="61"/>
      <c r="E1034" s="46"/>
      <c r="F1034" s="46"/>
      <c r="G1034" s="46"/>
      <c r="H1034" s="46"/>
      <c r="I1034" s="46"/>
      <c r="J1034" s="36"/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  <c r="U1034" s="36"/>
      <c r="V1034" s="36"/>
    </row>
    <row r="1035">
      <c r="A1035" s="42"/>
      <c r="B1035" s="42"/>
      <c r="C1035" s="43"/>
      <c r="D1035" s="61"/>
      <c r="E1035" s="46"/>
      <c r="F1035" s="46"/>
      <c r="G1035" s="46"/>
      <c r="H1035" s="46"/>
      <c r="I1035" s="46"/>
      <c r="J1035" s="36"/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  <c r="U1035" s="36"/>
      <c r="V1035" s="36"/>
    </row>
    <row r="1036">
      <c r="A1036" s="42"/>
      <c r="B1036" s="42"/>
      <c r="C1036" s="43"/>
      <c r="D1036" s="61"/>
      <c r="E1036" s="46"/>
      <c r="F1036" s="46"/>
      <c r="G1036" s="46"/>
      <c r="H1036" s="46"/>
      <c r="I1036" s="46"/>
      <c r="J1036" s="36"/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  <c r="U1036" s="36"/>
      <c r="V1036" s="36"/>
    </row>
    <row r="1037">
      <c r="A1037" s="42"/>
      <c r="B1037" s="42"/>
      <c r="C1037" s="43"/>
      <c r="D1037" s="61"/>
      <c r="E1037" s="46"/>
      <c r="F1037" s="46"/>
      <c r="G1037" s="46"/>
      <c r="H1037" s="46"/>
      <c r="I1037" s="46"/>
      <c r="J1037" s="36"/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  <c r="U1037" s="36"/>
      <c r="V1037" s="36"/>
    </row>
    <row r="1038">
      <c r="A1038" s="42"/>
      <c r="B1038" s="42"/>
      <c r="C1038" s="43"/>
      <c r="D1038" s="61"/>
      <c r="E1038" s="46"/>
      <c r="F1038" s="46"/>
      <c r="G1038" s="46"/>
      <c r="H1038" s="46"/>
      <c r="I1038" s="46"/>
      <c r="J1038" s="36"/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  <c r="U1038" s="36"/>
      <c r="V1038" s="36"/>
    </row>
    <row r="1039">
      <c r="A1039" s="42"/>
      <c r="B1039" s="42"/>
      <c r="C1039" s="43"/>
      <c r="D1039" s="61"/>
      <c r="E1039" s="46"/>
      <c r="F1039" s="46"/>
      <c r="G1039" s="46"/>
      <c r="H1039" s="46"/>
      <c r="I1039" s="46"/>
      <c r="J1039" s="36"/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  <c r="U1039" s="36"/>
      <c r="V1039" s="36"/>
    </row>
    <row r="1040">
      <c r="A1040" s="42"/>
      <c r="B1040" s="42"/>
      <c r="C1040" s="43"/>
      <c r="D1040" s="61"/>
      <c r="E1040" s="46"/>
      <c r="F1040" s="46"/>
      <c r="G1040" s="46"/>
      <c r="H1040" s="46"/>
      <c r="I1040" s="46"/>
      <c r="J1040" s="36"/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  <c r="U1040" s="36"/>
      <c r="V1040" s="36"/>
    </row>
    <row r="1041">
      <c r="A1041" s="42"/>
      <c r="B1041" s="42"/>
      <c r="C1041" s="43"/>
      <c r="D1041" s="61"/>
      <c r="E1041" s="46"/>
      <c r="F1041" s="46"/>
      <c r="G1041" s="46"/>
      <c r="H1041" s="46"/>
      <c r="I1041" s="46"/>
      <c r="J1041" s="36"/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  <c r="U1041" s="36"/>
      <c r="V1041" s="36"/>
    </row>
    <row r="1042">
      <c r="A1042" s="42"/>
      <c r="B1042" s="42"/>
      <c r="C1042" s="43"/>
      <c r="D1042" s="61"/>
      <c r="E1042" s="46"/>
      <c r="F1042" s="46"/>
      <c r="G1042" s="46"/>
      <c r="H1042" s="46"/>
      <c r="I1042" s="46"/>
      <c r="J1042" s="36"/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  <c r="U1042" s="36"/>
      <c r="V1042" s="36"/>
    </row>
    <row r="1043">
      <c r="A1043" s="42"/>
      <c r="B1043" s="42"/>
      <c r="C1043" s="43"/>
      <c r="D1043" s="61"/>
      <c r="E1043" s="46"/>
      <c r="F1043" s="46"/>
      <c r="G1043" s="46"/>
      <c r="H1043" s="46"/>
      <c r="I1043" s="46"/>
      <c r="J1043" s="36"/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  <c r="U1043" s="36"/>
      <c r="V1043" s="36"/>
    </row>
    <row r="1044">
      <c r="A1044" s="42"/>
      <c r="B1044" s="42"/>
      <c r="C1044" s="43"/>
      <c r="D1044" s="61"/>
      <c r="E1044" s="46"/>
      <c r="F1044" s="46"/>
      <c r="G1044" s="46"/>
      <c r="H1044" s="46"/>
      <c r="I1044" s="46"/>
      <c r="J1044" s="36"/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  <c r="U1044" s="36"/>
      <c r="V1044" s="36"/>
    </row>
    <row r="1045">
      <c r="A1045" s="42"/>
      <c r="B1045" s="42"/>
      <c r="C1045" s="43"/>
      <c r="D1045" s="61"/>
      <c r="E1045" s="46"/>
      <c r="F1045" s="46"/>
      <c r="G1045" s="46"/>
      <c r="H1045" s="46"/>
      <c r="I1045" s="46"/>
      <c r="J1045" s="36"/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  <c r="U1045" s="36"/>
      <c r="V1045" s="36"/>
    </row>
    <row r="1046">
      <c r="A1046" s="42"/>
      <c r="B1046" s="42"/>
      <c r="C1046" s="43"/>
      <c r="D1046" s="61"/>
      <c r="E1046" s="46"/>
      <c r="F1046" s="46"/>
      <c r="G1046" s="46"/>
      <c r="H1046" s="46"/>
      <c r="I1046" s="46"/>
      <c r="J1046" s="36"/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  <c r="U1046" s="36"/>
      <c r="V1046" s="36"/>
    </row>
    <row r="1047">
      <c r="A1047" s="42"/>
      <c r="B1047" s="42"/>
      <c r="C1047" s="43"/>
      <c r="D1047" s="61"/>
      <c r="E1047" s="46"/>
      <c r="F1047" s="46"/>
      <c r="G1047" s="46"/>
      <c r="H1047" s="46"/>
      <c r="I1047" s="46"/>
      <c r="J1047" s="36"/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  <c r="U1047" s="36"/>
      <c r="V1047" s="36"/>
    </row>
    <row r="1048">
      <c r="A1048" s="42"/>
      <c r="B1048" s="42"/>
      <c r="C1048" s="43"/>
      <c r="D1048" s="61"/>
      <c r="E1048" s="46"/>
      <c r="F1048" s="46"/>
      <c r="G1048" s="46"/>
      <c r="H1048" s="46"/>
      <c r="I1048" s="46"/>
      <c r="J1048" s="36"/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  <c r="U1048" s="36"/>
      <c r="V1048" s="36"/>
    </row>
    <row r="1049">
      <c r="A1049" s="42"/>
      <c r="B1049" s="42"/>
      <c r="C1049" s="43"/>
      <c r="D1049" s="61"/>
      <c r="E1049" s="46"/>
      <c r="F1049" s="46"/>
      <c r="G1049" s="46"/>
      <c r="H1049" s="46"/>
      <c r="I1049" s="46"/>
      <c r="J1049" s="36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  <c r="U1049" s="36"/>
      <c r="V1049" s="36"/>
    </row>
    <row r="1050">
      <c r="A1050" s="42"/>
      <c r="B1050" s="42"/>
      <c r="C1050" s="43"/>
      <c r="D1050" s="61"/>
      <c r="E1050" s="46"/>
      <c r="F1050" s="46"/>
      <c r="G1050" s="46"/>
      <c r="H1050" s="46"/>
      <c r="I1050" s="46"/>
      <c r="J1050" s="36"/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  <c r="U1050" s="36"/>
      <c r="V1050" s="36"/>
    </row>
    <row r="1051">
      <c r="A1051" s="42"/>
      <c r="B1051" s="42"/>
      <c r="C1051" s="43"/>
      <c r="D1051" s="61"/>
      <c r="E1051" s="46"/>
      <c r="F1051" s="46"/>
      <c r="G1051" s="46"/>
      <c r="H1051" s="46"/>
      <c r="I1051" s="46"/>
      <c r="J1051" s="36"/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  <c r="U1051" s="36"/>
      <c r="V1051" s="36"/>
    </row>
    <row r="1052">
      <c r="A1052" s="42"/>
      <c r="B1052" s="42"/>
      <c r="C1052" s="43"/>
      <c r="D1052" s="61"/>
      <c r="E1052" s="46"/>
      <c r="F1052" s="46"/>
      <c r="G1052" s="46"/>
      <c r="H1052" s="46"/>
      <c r="I1052" s="46"/>
      <c r="J1052" s="36"/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  <c r="U1052" s="36"/>
      <c r="V1052" s="36"/>
    </row>
    <row r="1053">
      <c r="A1053" s="42"/>
      <c r="B1053" s="42"/>
      <c r="C1053" s="43"/>
      <c r="D1053" s="61"/>
      <c r="E1053" s="46"/>
      <c r="F1053" s="46"/>
      <c r="G1053" s="46"/>
      <c r="H1053" s="46"/>
      <c r="I1053" s="46"/>
      <c r="J1053" s="36"/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  <c r="U1053" s="36"/>
      <c r="V1053" s="36"/>
    </row>
    <row r="1054">
      <c r="A1054" s="42"/>
      <c r="B1054" s="42"/>
      <c r="C1054" s="43"/>
      <c r="D1054" s="61"/>
      <c r="E1054" s="46"/>
      <c r="F1054" s="46"/>
      <c r="G1054" s="46"/>
      <c r="H1054" s="46"/>
      <c r="I1054" s="46"/>
      <c r="J1054" s="36"/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  <c r="U1054" s="36"/>
      <c r="V1054" s="36"/>
    </row>
    <row r="1055">
      <c r="A1055" s="42"/>
      <c r="B1055" s="42"/>
      <c r="C1055" s="43"/>
      <c r="D1055" s="61"/>
      <c r="E1055" s="46"/>
      <c r="F1055" s="46"/>
      <c r="G1055" s="46"/>
      <c r="H1055" s="46"/>
      <c r="I1055" s="46"/>
      <c r="J1055" s="36"/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  <c r="U1055" s="36"/>
      <c r="V1055" s="36"/>
    </row>
    <row r="1056">
      <c r="A1056" s="42"/>
      <c r="B1056" s="42"/>
      <c r="C1056" s="43"/>
      <c r="D1056" s="61"/>
      <c r="E1056" s="46"/>
      <c r="F1056" s="46"/>
      <c r="G1056" s="46"/>
      <c r="H1056" s="46"/>
      <c r="I1056" s="46"/>
      <c r="J1056" s="36"/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  <c r="U1056" s="36"/>
      <c r="V1056" s="36"/>
    </row>
    <row r="1057">
      <c r="A1057" s="42"/>
      <c r="B1057" s="42"/>
      <c r="C1057" s="43"/>
      <c r="D1057" s="61"/>
      <c r="E1057" s="46"/>
      <c r="F1057" s="46"/>
      <c r="G1057" s="46"/>
      <c r="H1057" s="46"/>
      <c r="I1057" s="46"/>
      <c r="J1057" s="36"/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  <c r="U1057" s="36"/>
      <c r="V1057" s="36"/>
    </row>
    <row r="1058">
      <c r="A1058" s="42"/>
      <c r="B1058" s="42"/>
      <c r="C1058" s="43"/>
      <c r="D1058" s="61"/>
      <c r="E1058" s="46"/>
      <c r="F1058" s="46"/>
      <c r="G1058" s="46"/>
      <c r="H1058" s="46"/>
      <c r="I1058" s="46"/>
      <c r="J1058" s="36"/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  <c r="U1058" s="36"/>
      <c r="V1058" s="36"/>
    </row>
    <row r="1059">
      <c r="A1059" s="42"/>
      <c r="B1059" s="42"/>
      <c r="C1059" s="43"/>
      <c r="D1059" s="61"/>
      <c r="E1059" s="46"/>
      <c r="F1059" s="46"/>
      <c r="G1059" s="46"/>
      <c r="H1059" s="46"/>
      <c r="I1059" s="46"/>
      <c r="J1059" s="36"/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  <c r="U1059" s="36"/>
      <c r="V1059" s="36"/>
    </row>
    <row r="1060">
      <c r="A1060" s="42"/>
      <c r="B1060" s="42"/>
      <c r="C1060" s="43"/>
      <c r="D1060" s="61"/>
      <c r="E1060" s="46"/>
      <c r="F1060" s="46"/>
      <c r="G1060" s="46"/>
      <c r="H1060" s="46"/>
      <c r="I1060" s="46"/>
      <c r="J1060" s="36"/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  <c r="U1060" s="36"/>
      <c r="V1060" s="36"/>
    </row>
    <row r="1061">
      <c r="A1061" s="42"/>
      <c r="B1061" s="42"/>
      <c r="C1061" s="43"/>
      <c r="D1061" s="61"/>
      <c r="E1061" s="46"/>
      <c r="F1061" s="46"/>
      <c r="G1061" s="46"/>
      <c r="H1061" s="46"/>
      <c r="I1061" s="46"/>
      <c r="J1061" s="36"/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  <c r="U1061" s="36"/>
      <c r="V1061" s="36"/>
    </row>
    <row r="1062">
      <c r="A1062" s="42"/>
      <c r="B1062" s="42"/>
      <c r="C1062" s="43"/>
      <c r="D1062" s="61"/>
      <c r="E1062" s="46"/>
      <c r="F1062" s="46"/>
      <c r="G1062" s="46"/>
      <c r="H1062" s="46"/>
      <c r="I1062" s="46"/>
      <c r="J1062" s="36"/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  <c r="U1062" s="36"/>
      <c r="V1062" s="36"/>
    </row>
    <row r="1063">
      <c r="A1063" s="42"/>
      <c r="B1063" s="42"/>
      <c r="C1063" s="43"/>
      <c r="D1063" s="61"/>
      <c r="E1063" s="46"/>
      <c r="F1063" s="46"/>
      <c r="G1063" s="46"/>
      <c r="H1063" s="46"/>
      <c r="I1063" s="46"/>
      <c r="J1063" s="36"/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  <c r="U1063" s="36"/>
      <c r="V1063" s="36"/>
    </row>
    <row r="1064">
      <c r="A1064" s="42"/>
      <c r="B1064" s="42"/>
      <c r="C1064" s="43"/>
      <c r="D1064" s="61"/>
      <c r="E1064" s="46"/>
      <c r="F1064" s="46"/>
      <c r="G1064" s="46"/>
      <c r="H1064" s="46"/>
      <c r="I1064" s="46"/>
      <c r="J1064" s="36"/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  <c r="U1064" s="36"/>
      <c r="V1064" s="36"/>
    </row>
    <row r="1065">
      <c r="A1065" s="42"/>
      <c r="B1065" s="42"/>
      <c r="C1065" s="43"/>
      <c r="D1065" s="61"/>
      <c r="E1065" s="46"/>
      <c r="F1065" s="46"/>
      <c r="G1065" s="46"/>
      <c r="H1065" s="46"/>
      <c r="I1065" s="46"/>
      <c r="J1065" s="36"/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  <c r="U1065" s="36"/>
      <c r="V1065" s="36"/>
    </row>
    <row r="1066">
      <c r="A1066" s="42"/>
      <c r="B1066" s="42"/>
      <c r="C1066" s="43"/>
      <c r="D1066" s="61"/>
      <c r="E1066" s="46"/>
      <c r="F1066" s="46"/>
      <c r="G1066" s="46"/>
      <c r="H1066" s="46"/>
      <c r="I1066" s="46"/>
      <c r="J1066" s="36"/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  <c r="U1066" s="36"/>
      <c r="V1066" s="36"/>
    </row>
    <row r="1067">
      <c r="A1067" s="42"/>
      <c r="B1067" s="42"/>
      <c r="C1067" s="43"/>
      <c r="D1067" s="61"/>
      <c r="E1067" s="46"/>
      <c r="F1067" s="46"/>
      <c r="G1067" s="46"/>
      <c r="H1067" s="46"/>
      <c r="I1067" s="46"/>
      <c r="J1067" s="36"/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  <c r="U1067" s="36"/>
      <c r="V1067" s="36"/>
    </row>
    <row r="1068">
      <c r="A1068" s="42"/>
      <c r="B1068" s="42"/>
      <c r="C1068" s="43"/>
      <c r="D1068" s="61"/>
      <c r="E1068" s="46"/>
      <c r="F1068" s="46"/>
      <c r="G1068" s="46"/>
      <c r="H1068" s="46"/>
      <c r="I1068" s="46"/>
      <c r="J1068" s="36"/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  <c r="U1068" s="36"/>
      <c r="V1068" s="36"/>
    </row>
    <row r="1069">
      <c r="A1069" s="42"/>
      <c r="B1069" s="42"/>
      <c r="C1069" s="43"/>
      <c r="D1069" s="61"/>
      <c r="E1069" s="46"/>
      <c r="F1069" s="46"/>
      <c r="G1069" s="46"/>
      <c r="H1069" s="46"/>
      <c r="I1069" s="46"/>
      <c r="J1069" s="36"/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  <c r="U1069" s="36"/>
      <c r="V1069" s="36"/>
    </row>
    <row r="1070">
      <c r="A1070" s="42"/>
      <c r="B1070" s="42"/>
      <c r="C1070" s="43"/>
      <c r="D1070" s="61"/>
      <c r="E1070" s="46"/>
      <c r="F1070" s="46"/>
      <c r="G1070" s="46"/>
      <c r="H1070" s="46"/>
      <c r="I1070" s="46"/>
      <c r="J1070" s="36"/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  <c r="U1070" s="36"/>
      <c r="V1070" s="36"/>
    </row>
    <row r="1071">
      <c r="A1071" s="42"/>
      <c r="B1071" s="42"/>
      <c r="C1071" s="43"/>
      <c r="D1071" s="61"/>
      <c r="E1071" s="46"/>
      <c r="F1071" s="46"/>
      <c r="G1071" s="46"/>
      <c r="H1071" s="46"/>
      <c r="I1071" s="46"/>
      <c r="J1071" s="36"/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  <c r="U1071" s="36"/>
      <c r="V1071" s="36"/>
    </row>
    <row r="1072">
      <c r="A1072" s="42"/>
      <c r="B1072" s="42"/>
      <c r="C1072" s="43"/>
      <c r="D1072" s="61"/>
      <c r="E1072" s="46"/>
      <c r="F1072" s="46"/>
      <c r="G1072" s="46"/>
      <c r="H1072" s="46"/>
      <c r="I1072" s="46"/>
      <c r="J1072" s="36"/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  <c r="U1072" s="36"/>
      <c r="V1072" s="36"/>
    </row>
    <row r="1073">
      <c r="A1073" s="42"/>
      <c r="B1073" s="42"/>
      <c r="C1073" s="43"/>
      <c r="D1073" s="61"/>
      <c r="E1073" s="46"/>
      <c r="F1073" s="46"/>
      <c r="G1073" s="46"/>
      <c r="H1073" s="46"/>
      <c r="I1073" s="46"/>
      <c r="J1073" s="36"/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  <c r="U1073" s="36"/>
      <c r="V1073" s="36"/>
    </row>
    <row r="1074">
      <c r="A1074" s="42"/>
      <c r="B1074" s="42"/>
      <c r="C1074" s="43"/>
      <c r="D1074" s="61"/>
      <c r="E1074" s="46"/>
      <c r="F1074" s="46"/>
      <c r="G1074" s="46"/>
      <c r="H1074" s="46"/>
      <c r="I1074" s="46"/>
      <c r="J1074" s="36"/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  <c r="U1074" s="36"/>
      <c r="V1074" s="36"/>
    </row>
    <row r="1075">
      <c r="A1075" s="42"/>
      <c r="B1075" s="42"/>
      <c r="C1075" s="43"/>
      <c r="D1075" s="61"/>
      <c r="E1075" s="46"/>
      <c r="F1075" s="46"/>
      <c r="G1075" s="46"/>
      <c r="H1075" s="46"/>
      <c r="I1075" s="46"/>
      <c r="J1075" s="36"/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  <c r="U1075" s="36"/>
      <c r="V1075" s="36"/>
    </row>
    <row r="1076">
      <c r="A1076" s="42"/>
      <c r="B1076" s="42"/>
      <c r="C1076" s="43"/>
      <c r="D1076" s="61"/>
      <c r="E1076" s="46"/>
      <c r="F1076" s="46"/>
      <c r="G1076" s="46"/>
      <c r="H1076" s="46"/>
      <c r="I1076" s="46"/>
      <c r="J1076" s="36"/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  <c r="U1076" s="36"/>
      <c r="V1076" s="36"/>
    </row>
    <row r="1077">
      <c r="A1077" s="42"/>
      <c r="B1077" s="42"/>
      <c r="C1077" s="43"/>
      <c r="D1077" s="61"/>
      <c r="E1077" s="46"/>
      <c r="F1077" s="46"/>
      <c r="G1077" s="46"/>
      <c r="H1077" s="46"/>
      <c r="I1077" s="46"/>
      <c r="J1077" s="36"/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  <c r="U1077" s="36"/>
      <c r="V1077" s="36"/>
    </row>
    <row r="1078">
      <c r="A1078" s="42"/>
      <c r="B1078" s="42"/>
      <c r="C1078" s="43"/>
      <c r="D1078" s="61"/>
      <c r="E1078" s="46"/>
      <c r="F1078" s="46"/>
      <c r="G1078" s="46"/>
      <c r="H1078" s="46"/>
      <c r="I1078" s="46"/>
      <c r="J1078" s="36"/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  <c r="U1078" s="36"/>
      <c r="V1078" s="36"/>
    </row>
    <row r="1079">
      <c r="A1079" s="42"/>
      <c r="B1079" s="42"/>
      <c r="C1079" s="43"/>
      <c r="D1079" s="61"/>
      <c r="E1079" s="46"/>
      <c r="F1079" s="46"/>
      <c r="G1079" s="46"/>
      <c r="H1079" s="46"/>
      <c r="I1079" s="46"/>
      <c r="J1079" s="36"/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  <c r="U1079" s="36"/>
      <c r="V1079" s="36"/>
    </row>
    <row r="1080">
      <c r="A1080" s="42"/>
      <c r="B1080" s="42"/>
      <c r="C1080" s="43"/>
      <c r="D1080" s="61"/>
      <c r="E1080" s="46"/>
      <c r="F1080" s="46"/>
      <c r="G1080" s="46"/>
      <c r="H1080" s="46"/>
      <c r="I1080" s="46"/>
      <c r="J1080" s="36"/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  <c r="U1080" s="36"/>
      <c r="V1080" s="36"/>
    </row>
    <row r="1081">
      <c r="A1081" s="42"/>
      <c r="B1081" s="42"/>
      <c r="C1081" s="43"/>
      <c r="D1081" s="61"/>
      <c r="E1081" s="46"/>
      <c r="F1081" s="46"/>
      <c r="G1081" s="46"/>
      <c r="H1081" s="46"/>
      <c r="I1081" s="46"/>
      <c r="J1081" s="36"/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  <c r="U1081" s="36"/>
      <c r="V1081" s="36"/>
    </row>
    <row r="1082">
      <c r="A1082" s="42"/>
      <c r="B1082" s="42"/>
      <c r="C1082" s="43"/>
      <c r="D1082" s="61"/>
      <c r="E1082" s="46"/>
      <c r="F1082" s="46"/>
      <c r="G1082" s="46"/>
      <c r="H1082" s="46"/>
      <c r="I1082" s="46"/>
      <c r="J1082" s="36"/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  <c r="U1082" s="36"/>
      <c r="V1082" s="36"/>
    </row>
    <row r="1083">
      <c r="A1083" s="42"/>
      <c r="B1083" s="42"/>
      <c r="C1083" s="43"/>
      <c r="D1083" s="61"/>
      <c r="E1083" s="46"/>
      <c r="F1083" s="46"/>
      <c r="G1083" s="46"/>
      <c r="H1083" s="46"/>
      <c r="I1083" s="46"/>
      <c r="J1083" s="36"/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  <c r="U1083" s="36"/>
      <c r="V1083" s="36"/>
    </row>
    <row r="1084">
      <c r="A1084" s="42"/>
      <c r="B1084" s="42"/>
      <c r="C1084" s="43"/>
      <c r="D1084" s="61"/>
      <c r="E1084" s="46"/>
      <c r="F1084" s="46"/>
      <c r="G1084" s="46"/>
      <c r="H1084" s="46"/>
      <c r="I1084" s="46"/>
      <c r="J1084" s="36"/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  <c r="U1084" s="36"/>
      <c r="V1084" s="36"/>
    </row>
    <row r="1085">
      <c r="A1085" s="42"/>
      <c r="B1085" s="42"/>
      <c r="C1085" s="43"/>
      <c r="D1085" s="61"/>
      <c r="E1085" s="46"/>
      <c r="F1085" s="46"/>
      <c r="G1085" s="46"/>
      <c r="H1085" s="46"/>
      <c r="I1085" s="46"/>
      <c r="J1085" s="36"/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  <c r="U1085" s="36"/>
      <c r="V1085" s="36"/>
    </row>
    <row r="1086">
      <c r="A1086" s="42"/>
      <c r="B1086" s="42"/>
      <c r="C1086" s="43"/>
      <c r="D1086" s="61"/>
      <c r="E1086" s="46"/>
      <c r="F1086" s="46"/>
      <c r="G1086" s="46"/>
      <c r="H1086" s="46"/>
      <c r="I1086" s="46"/>
      <c r="J1086" s="36"/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  <c r="U1086" s="36"/>
      <c r="V1086" s="36"/>
    </row>
    <row r="1087">
      <c r="A1087" s="42"/>
      <c r="B1087" s="42"/>
      <c r="C1087" s="43"/>
      <c r="D1087" s="61"/>
      <c r="E1087" s="46"/>
      <c r="F1087" s="46"/>
      <c r="G1087" s="46"/>
      <c r="H1087" s="46"/>
      <c r="I1087" s="46"/>
      <c r="J1087" s="36"/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  <c r="U1087" s="36"/>
      <c r="V1087" s="36"/>
    </row>
    <row r="1088">
      <c r="A1088" s="42"/>
      <c r="B1088" s="42"/>
      <c r="C1088" s="43"/>
      <c r="D1088" s="61"/>
      <c r="E1088" s="46"/>
      <c r="F1088" s="46"/>
      <c r="G1088" s="46"/>
      <c r="H1088" s="46"/>
      <c r="I1088" s="46"/>
      <c r="J1088" s="36"/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  <c r="U1088" s="36"/>
      <c r="V1088" s="36"/>
    </row>
    <row r="1089">
      <c r="A1089" s="42"/>
      <c r="B1089" s="42"/>
      <c r="C1089" s="43"/>
      <c r="D1089" s="61"/>
      <c r="E1089" s="46"/>
      <c r="F1089" s="46"/>
      <c r="G1089" s="46"/>
      <c r="H1089" s="46"/>
      <c r="I1089" s="46"/>
      <c r="J1089" s="36"/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  <c r="U1089" s="36"/>
      <c r="V1089" s="36"/>
    </row>
    <row r="1090">
      <c r="A1090" s="42"/>
      <c r="B1090" s="42"/>
      <c r="C1090" s="43"/>
      <c r="D1090" s="61"/>
      <c r="E1090" s="46"/>
      <c r="F1090" s="46"/>
      <c r="G1090" s="46"/>
      <c r="H1090" s="46"/>
      <c r="I1090" s="46"/>
      <c r="J1090" s="36"/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  <c r="U1090" s="36"/>
      <c r="V1090" s="36"/>
    </row>
    <row r="1091">
      <c r="A1091" s="42"/>
      <c r="B1091" s="42"/>
      <c r="C1091" s="43"/>
      <c r="D1091" s="61"/>
      <c r="E1091" s="46"/>
      <c r="F1091" s="46"/>
      <c r="G1091" s="46"/>
      <c r="H1091" s="46"/>
      <c r="I1091" s="46"/>
      <c r="J1091" s="36"/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  <c r="U1091" s="36"/>
      <c r="V1091" s="36"/>
    </row>
    <row r="1092">
      <c r="A1092" s="42"/>
      <c r="B1092" s="42"/>
      <c r="C1092" s="43"/>
      <c r="D1092" s="61"/>
      <c r="E1092" s="46"/>
      <c r="F1092" s="46"/>
      <c r="G1092" s="46"/>
      <c r="H1092" s="46"/>
      <c r="I1092" s="46"/>
      <c r="J1092" s="36"/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  <c r="U1092" s="36"/>
      <c r="V1092" s="36"/>
    </row>
    <row r="1093">
      <c r="A1093" s="42"/>
      <c r="B1093" s="42"/>
      <c r="C1093" s="43"/>
      <c r="D1093" s="61"/>
      <c r="E1093" s="46"/>
      <c r="F1093" s="46"/>
      <c r="G1093" s="46"/>
      <c r="H1093" s="46"/>
      <c r="I1093" s="46"/>
      <c r="J1093" s="36"/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  <c r="U1093" s="36"/>
      <c r="V1093" s="36"/>
    </row>
    <row r="1094">
      <c r="A1094" s="42"/>
      <c r="B1094" s="42"/>
      <c r="C1094" s="43"/>
      <c r="D1094" s="61"/>
      <c r="E1094" s="46"/>
      <c r="F1094" s="46"/>
      <c r="G1094" s="46"/>
      <c r="H1094" s="46"/>
      <c r="I1094" s="46"/>
      <c r="J1094" s="36"/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  <c r="U1094" s="36"/>
      <c r="V1094" s="36"/>
    </row>
    <row r="1095">
      <c r="A1095" s="42"/>
      <c r="B1095" s="42"/>
      <c r="C1095" s="43"/>
      <c r="D1095" s="61"/>
      <c r="E1095" s="46"/>
      <c r="F1095" s="46"/>
      <c r="G1095" s="46"/>
      <c r="H1095" s="46"/>
      <c r="I1095" s="46"/>
      <c r="J1095" s="36"/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  <c r="U1095" s="36"/>
      <c r="V1095" s="36"/>
    </row>
    <row r="1096">
      <c r="A1096" s="42"/>
      <c r="B1096" s="42"/>
      <c r="C1096" s="43"/>
      <c r="D1096" s="61"/>
      <c r="E1096" s="46"/>
      <c r="F1096" s="46"/>
      <c r="G1096" s="46"/>
      <c r="H1096" s="46"/>
      <c r="I1096" s="46"/>
      <c r="J1096" s="36"/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  <c r="U1096" s="36"/>
      <c r="V1096" s="36"/>
    </row>
    <row r="1097">
      <c r="A1097" s="42"/>
      <c r="B1097" s="42"/>
      <c r="C1097" s="43"/>
      <c r="D1097" s="61"/>
      <c r="E1097" s="46"/>
      <c r="F1097" s="46"/>
      <c r="G1097" s="46"/>
      <c r="H1097" s="46"/>
      <c r="I1097" s="46"/>
      <c r="J1097" s="36"/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  <c r="U1097" s="36"/>
      <c r="V1097" s="36"/>
    </row>
    <row r="1098">
      <c r="A1098" s="42"/>
      <c r="B1098" s="42"/>
      <c r="C1098" s="43"/>
      <c r="D1098" s="61"/>
      <c r="E1098" s="46"/>
      <c r="F1098" s="46"/>
      <c r="G1098" s="46"/>
      <c r="H1098" s="46"/>
      <c r="I1098" s="46"/>
      <c r="J1098" s="36"/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  <c r="U1098" s="36"/>
      <c r="V1098" s="36"/>
    </row>
    <row r="1099">
      <c r="A1099" s="42"/>
      <c r="B1099" s="42"/>
      <c r="C1099" s="43"/>
      <c r="D1099" s="61"/>
      <c r="E1099" s="46"/>
      <c r="F1099" s="46"/>
      <c r="G1099" s="46"/>
      <c r="H1099" s="46"/>
      <c r="I1099" s="46"/>
      <c r="J1099" s="36"/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  <c r="U1099" s="36"/>
      <c r="V1099" s="36"/>
    </row>
    <row r="1100">
      <c r="A1100" s="42"/>
      <c r="B1100" s="42"/>
      <c r="C1100" s="43"/>
      <c r="D1100" s="61"/>
      <c r="E1100" s="46"/>
      <c r="F1100" s="46"/>
      <c r="G1100" s="46"/>
      <c r="H1100" s="46"/>
      <c r="I1100" s="46"/>
      <c r="J1100" s="36"/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  <c r="U1100" s="36"/>
      <c r="V1100" s="36"/>
    </row>
    <row r="1101">
      <c r="A1101" s="42"/>
      <c r="B1101" s="42"/>
      <c r="C1101" s="43"/>
      <c r="D1101" s="61"/>
      <c r="E1101" s="46"/>
      <c r="F1101" s="46"/>
      <c r="G1101" s="46"/>
      <c r="H1101" s="46"/>
      <c r="I1101" s="46"/>
      <c r="J1101" s="36"/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  <c r="U1101" s="36"/>
      <c r="V1101" s="36"/>
    </row>
    <row r="1102">
      <c r="A1102" s="42"/>
      <c r="B1102" s="42"/>
      <c r="C1102" s="43"/>
      <c r="D1102" s="61"/>
      <c r="E1102" s="46"/>
      <c r="F1102" s="46"/>
      <c r="G1102" s="46"/>
      <c r="H1102" s="46"/>
      <c r="I1102" s="46"/>
      <c r="J1102" s="36"/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  <c r="U1102" s="36"/>
      <c r="V1102" s="36"/>
    </row>
    <row r="1103">
      <c r="A1103" s="42"/>
      <c r="B1103" s="42"/>
      <c r="C1103" s="43"/>
      <c r="D1103" s="61"/>
      <c r="E1103" s="46"/>
      <c r="F1103" s="46"/>
      <c r="G1103" s="46"/>
      <c r="H1103" s="46"/>
      <c r="I1103" s="46"/>
      <c r="J1103" s="36"/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  <c r="U1103" s="36"/>
      <c r="V1103" s="36"/>
    </row>
    <row r="1104">
      <c r="A1104" s="42"/>
      <c r="B1104" s="42"/>
      <c r="C1104" s="43"/>
      <c r="D1104" s="61"/>
      <c r="E1104" s="46"/>
      <c r="F1104" s="46"/>
      <c r="G1104" s="46"/>
      <c r="H1104" s="46"/>
      <c r="I1104" s="46"/>
      <c r="J1104" s="36"/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  <c r="U1104" s="36"/>
      <c r="V1104" s="36"/>
    </row>
    <row r="1105">
      <c r="A1105" s="42"/>
      <c r="B1105" s="42"/>
      <c r="C1105" s="43"/>
      <c r="D1105" s="61"/>
      <c r="E1105" s="46"/>
      <c r="F1105" s="46"/>
      <c r="G1105" s="46"/>
      <c r="H1105" s="46"/>
      <c r="I1105" s="46"/>
      <c r="J1105" s="36"/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  <c r="U1105" s="36"/>
      <c r="V1105" s="36"/>
    </row>
    <row r="1106">
      <c r="A1106" s="42"/>
      <c r="B1106" s="42"/>
      <c r="C1106" s="43"/>
      <c r="D1106" s="61"/>
      <c r="E1106" s="46"/>
      <c r="F1106" s="46"/>
      <c r="G1106" s="46"/>
      <c r="H1106" s="46"/>
      <c r="I1106" s="46"/>
      <c r="J1106" s="36"/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  <c r="U1106" s="36"/>
      <c r="V1106" s="36"/>
    </row>
    <row r="1107">
      <c r="A1107" s="42"/>
      <c r="B1107" s="42"/>
      <c r="C1107" s="43"/>
      <c r="D1107" s="61"/>
      <c r="E1107" s="46"/>
      <c r="F1107" s="46"/>
      <c r="G1107" s="46"/>
      <c r="H1107" s="46"/>
      <c r="I1107" s="46"/>
      <c r="J1107" s="36"/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  <c r="U1107" s="36"/>
      <c r="V1107" s="36"/>
    </row>
    <row r="1108">
      <c r="A1108" s="42"/>
      <c r="B1108" s="42"/>
      <c r="C1108" s="43"/>
      <c r="D1108" s="61"/>
      <c r="E1108" s="46"/>
      <c r="F1108" s="46"/>
      <c r="G1108" s="46"/>
      <c r="H1108" s="46"/>
      <c r="I1108" s="46"/>
      <c r="J1108" s="36"/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  <c r="U1108" s="36"/>
      <c r="V1108" s="36"/>
    </row>
    <row r="1109">
      <c r="A1109" s="42"/>
      <c r="B1109" s="42"/>
      <c r="C1109" s="43"/>
      <c r="D1109" s="61"/>
      <c r="E1109" s="46"/>
      <c r="F1109" s="46"/>
      <c r="G1109" s="46"/>
      <c r="H1109" s="46"/>
      <c r="I1109" s="46"/>
      <c r="J1109" s="36"/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  <c r="U1109" s="36"/>
      <c r="V1109" s="36"/>
    </row>
    <row r="1110">
      <c r="A1110" s="42"/>
      <c r="B1110" s="42"/>
      <c r="C1110" s="43"/>
      <c r="D1110" s="61"/>
      <c r="E1110" s="46"/>
      <c r="F1110" s="46"/>
      <c r="G1110" s="46"/>
      <c r="H1110" s="46"/>
      <c r="I1110" s="46"/>
      <c r="J1110" s="36"/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  <c r="U1110" s="36"/>
      <c r="V1110" s="36"/>
    </row>
    <row r="1111">
      <c r="A1111" s="42"/>
      <c r="B1111" s="42"/>
      <c r="C1111" s="43"/>
      <c r="D1111" s="61"/>
      <c r="E1111" s="46"/>
      <c r="F1111" s="46"/>
      <c r="G1111" s="46"/>
      <c r="H1111" s="46"/>
      <c r="I1111" s="46"/>
      <c r="J1111" s="36"/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  <c r="U1111" s="36"/>
      <c r="V1111" s="36"/>
    </row>
    <row r="1112">
      <c r="A1112" s="42"/>
      <c r="B1112" s="42"/>
      <c r="C1112" s="43"/>
      <c r="D1112" s="61"/>
      <c r="E1112" s="46"/>
      <c r="F1112" s="46"/>
      <c r="G1112" s="46"/>
      <c r="H1112" s="46"/>
      <c r="I1112" s="46"/>
      <c r="J1112" s="36"/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  <c r="U1112" s="36"/>
      <c r="V1112" s="36"/>
    </row>
    <row r="1113">
      <c r="A1113" s="42"/>
      <c r="B1113" s="42"/>
      <c r="C1113" s="43"/>
      <c r="D1113" s="61"/>
      <c r="E1113" s="46"/>
      <c r="F1113" s="46"/>
      <c r="G1113" s="46"/>
      <c r="H1113" s="46"/>
      <c r="I1113" s="46"/>
      <c r="J1113" s="36"/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  <c r="U1113" s="36"/>
      <c r="V1113" s="36"/>
    </row>
    <row r="1114">
      <c r="A1114" s="42"/>
      <c r="B1114" s="42"/>
      <c r="C1114" s="43"/>
      <c r="D1114" s="61"/>
      <c r="E1114" s="46"/>
      <c r="F1114" s="46"/>
      <c r="G1114" s="46"/>
      <c r="H1114" s="46"/>
      <c r="I1114" s="46"/>
      <c r="J1114" s="36"/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  <c r="U1114" s="36"/>
      <c r="V1114" s="36"/>
    </row>
    <row r="1115">
      <c r="A1115" s="42"/>
      <c r="B1115" s="42"/>
      <c r="C1115" s="43"/>
      <c r="D1115" s="61"/>
      <c r="E1115" s="46"/>
      <c r="F1115" s="46"/>
      <c r="G1115" s="46"/>
      <c r="H1115" s="46"/>
      <c r="I1115" s="46"/>
      <c r="J1115" s="36"/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  <c r="U1115" s="36"/>
      <c r="V1115" s="36"/>
    </row>
    <row r="1116">
      <c r="A1116" s="42"/>
      <c r="B1116" s="42"/>
      <c r="C1116" s="43"/>
      <c r="D1116" s="61"/>
      <c r="E1116" s="46"/>
      <c r="F1116" s="46"/>
      <c r="G1116" s="46"/>
      <c r="H1116" s="46"/>
      <c r="I1116" s="46"/>
      <c r="J1116" s="36"/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  <c r="U1116" s="36"/>
      <c r="V1116" s="36"/>
    </row>
    <row r="1117">
      <c r="A1117" s="42"/>
      <c r="B1117" s="42"/>
      <c r="C1117" s="43"/>
      <c r="D1117" s="61"/>
      <c r="E1117" s="46"/>
      <c r="F1117" s="46"/>
      <c r="G1117" s="46"/>
      <c r="H1117" s="46"/>
      <c r="I1117" s="46"/>
      <c r="J1117" s="36"/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  <c r="U1117" s="36"/>
      <c r="V1117" s="36"/>
    </row>
    <row r="1118">
      <c r="A1118" s="42"/>
      <c r="B1118" s="42"/>
      <c r="C1118" s="43"/>
      <c r="D1118" s="61"/>
      <c r="E1118" s="46"/>
      <c r="F1118" s="46"/>
      <c r="G1118" s="46"/>
      <c r="H1118" s="46"/>
      <c r="I1118" s="46"/>
      <c r="J1118" s="36"/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  <c r="U1118" s="36"/>
      <c r="V1118" s="36"/>
    </row>
    <row r="1119">
      <c r="A1119" s="42"/>
      <c r="B1119" s="42"/>
      <c r="C1119" s="43"/>
      <c r="D1119" s="61"/>
      <c r="E1119" s="46"/>
      <c r="F1119" s="46"/>
      <c r="G1119" s="46"/>
      <c r="H1119" s="46"/>
      <c r="I1119" s="46"/>
      <c r="J1119" s="36"/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  <c r="U1119" s="36"/>
      <c r="V1119" s="36"/>
    </row>
    <row r="1120">
      <c r="A1120" s="42"/>
      <c r="B1120" s="42"/>
      <c r="C1120" s="43"/>
      <c r="D1120" s="61"/>
      <c r="E1120" s="46"/>
      <c r="F1120" s="46"/>
      <c r="G1120" s="46"/>
      <c r="H1120" s="46"/>
      <c r="I1120" s="46"/>
      <c r="J1120" s="36"/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  <c r="U1120" s="36"/>
      <c r="V1120" s="36"/>
    </row>
    <row r="1121">
      <c r="A1121" s="42"/>
      <c r="B1121" s="42"/>
      <c r="C1121" s="43"/>
      <c r="D1121" s="61"/>
      <c r="E1121" s="46"/>
      <c r="F1121" s="46"/>
      <c r="G1121" s="46"/>
      <c r="H1121" s="46"/>
      <c r="I1121" s="46"/>
      <c r="J1121" s="36"/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  <c r="U1121" s="36"/>
      <c r="V1121" s="36"/>
    </row>
    <row r="1122">
      <c r="A1122" s="42"/>
      <c r="B1122" s="42"/>
      <c r="C1122" s="43"/>
      <c r="D1122" s="61"/>
      <c r="E1122" s="46"/>
      <c r="F1122" s="46"/>
      <c r="G1122" s="46"/>
      <c r="H1122" s="46"/>
      <c r="I1122" s="46"/>
      <c r="J1122" s="36"/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  <c r="U1122" s="36"/>
      <c r="V1122" s="36"/>
    </row>
    <row r="1123">
      <c r="A1123" s="42"/>
      <c r="B1123" s="42"/>
      <c r="C1123" s="43"/>
      <c r="D1123" s="61"/>
      <c r="E1123" s="46"/>
      <c r="F1123" s="46"/>
      <c r="G1123" s="46"/>
      <c r="H1123" s="46"/>
      <c r="I1123" s="46"/>
      <c r="J1123" s="36"/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  <c r="U1123" s="36"/>
      <c r="V1123" s="36"/>
    </row>
    <row r="1124">
      <c r="A1124" s="42"/>
      <c r="B1124" s="42"/>
      <c r="C1124" s="43"/>
      <c r="D1124" s="61"/>
      <c r="E1124" s="46"/>
      <c r="F1124" s="46"/>
      <c r="G1124" s="46"/>
      <c r="H1124" s="46"/>
      <c r="I1124" s="46"/>
      <c r="J1124" s="36"/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  <c r="U1124" s="36"/>
      <c r="V1124" s="36"/>
    </row>
    <row r="1125">
      <c r="A1125" s="42"/>
      <c r="B1125" s="42"/>
      <c r="C1125" s="43"/>
      <c r="D1125" s="61"/>
      <c r="E1125" s="46"/>
      <c r="F1125" s="46"/>
      <c r="G1125" s="46"/>
      <c r="H1125" s="46"/>
      <c r="I1125" s="46"/>
      <c r="J1125" s="36"/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  <c r="U1125" s="36"/>
      <c r="V1125" s="36"/>
    </row>
    <row r="1126">
      <c r="A1126" s="42"/>
      <c r="B1126" s="42"/>
      <c r="C1126" s="43"/>
      <c r="D1126" s="61"/>
      <c r="E1126" s="46"/>
      <c r="F1126" s="46"/>
      <c r="G1126" s="46"/>
      <c r="H1126" s="46"/>
      <c r="I1126" s="46"/>
      <c r="J1126" s="36"/>
      <c r="K1126" s="36"/>
      <c r="L1126" s="36"/>
      <c r="M1126" s="36"/>
      <c r="N1126" s="36"/>
      <c r="O1126" s="36"/>
      <c r="P1126" s="36"/>
      <c r="Q1126" s="36"/>
      <c r="R1126" s="36"/>
      <c r="S1126" s="36"/>
      <c r="T1126" s="36"/>
      <c r="U1126" s="36"/>
      <c r="V1126" s="36"/>
    </row>
    <row r="1127">
      <c r="A1127" s="42"/>
      <c r="B1127" s="42"/>
      <c r="C1127" s="43"/>
      <c r="D1127" s="61"/>
      <c r="E1127" s="46"/>
      <c r="F1127" s="46"/>
      <c r="G1127" s="46"/>
      <c r="H1127" s="46"/>
      <c r="I1127" s="46"/>
      <c r="J1127" s="36"/>
      <c r="K1127" s="36"/>
      <c r="L1127" s="36"/>
      <c r="M1127" s="36"/>
      <c r="N1127" s="36"/>
      <c r="O1127" s="36"/>
      <c r="P1127" s="36"/>
      <c r="Q1127" s="36"/>
      <c r="R1127" s="36"/>
      <c r="S1127" s="36"/>
      <c r="T1127" s="36"/>
      <c r="U1127" s="36"/>
      <c r="V1127" s="36"/>
    </row>
    <row r="1128">
      <c r="A1128" s="42"/>
      <c r="B1128" s="42"/>
      <c r="C1128" s="43"/>
      <c r="D1128" s="61"/>
      <c r="E1128" s="46"/>
      <c r="F1128" s="46"/>
      <c r="G1128" s="46"/>
      <c r="H1128" s="46"/>
      <c r="I1128" s="46"/>
      <c r="J1128" s="36"/>
      <c r="K1128" s="36"/>
      <c r="L1128" s="36"/>
      <c r="M1128" s="36"/>
      <c r="N1128" s="36"/>
      <c r="O1128" s="36"/>
      <c r="P1128" s="36"/>
      <c r="Q1128" s="36"/>
      <c r="R1128" s="36"/>
      <c r="S1128" s="36"/>
      <c r="T1128" s="36"/>
      <c r="U1128" s="36"/>
      <c r="V1128" s="36"/>
    </row>
    <row r="1129">
      <c r="A1129" s="42"/>
      <c r="B1129" s="42"/>
      <c r="C1129" s="43"/>
      <c r="D1129" s="61"/>
      <c r="E1129" s="46"/>
      <c r="F1129" s="46"/>
      <c r="G1129" s="46"/>
      <c r="H1129" s="46"/>
      <c r="I1129" s="46"/>
      <c r="J1129" s="36"/>
      <c r="K1129" s="36"/>
      <c r="L1129" s="36"/>
      <c r="M1129" s="36"/>
      <c r="N1129" s="36"/>
      <c r="O1129" s="36"/>
      <c r="P1129" s="36"/>
      <c r="Q1129" s="36"/>
      <c r="R1129" s="36"/>
      <c r="S1129" s="36"/>
      <c r="T1129" s="36"/>
      <c r="U1129" s="36"/>
      <c r="V1129" s="36"/>
    </row>
    <row r="1130">
      <c r="A1130" s="42"/>
      <c r="B1130" s="42"/>
      <c r="C1130" s="43"/>
      <c r="D1130" s="61"/>
      <c r="E1130" s="46"/>
      <c r="F1130" s="46"/>
      <c r="G1130" s="46"/>
      <c r="H1130" s="46"/>
      <c r="I1130" s="46"/>
      <c r="J1130" s="36"/>
      <c r="K1130" s="36"/>
      <c r="L1130" s="36"/>
      <c r="M1130" s="36"/>
      <c r="N1130" s="36"/>
      <c r="O1130" s="36"/>
      <c r="P1130" s="36"/>
      <c r="Q1130" s="36"/>
      <c r="R1130" s="36"/>
      <c r="S1130" s="36"/>
      <c r="T1130" s="36"/>
      <c r="U1130" s="36"/>
      <c r="V1130" s="36"/>
    </row>
    <row r="1131">
      <c r="A1131" s="42"/>
      <c r="B1131" s="42"/>
      <c r="C1131" s="43"/>
      <c r="D1131" s="61"/>
      <c r="E1131" s="46"/>
      <c r="F1131" s="46"/>
      <c r="G1131" s="46"/>
      <c r="H1131" s="46"/>
      <c r="I1131" s="46"/>
      <c r="J1131" s="36"/>
      <c r="K1131" s="36"/>
      <c r="L1131" s="36"/>
      <c r="M1131" s="36"/>
      <c r="N1131" s="36"/>
      <c r="O1131" s="36"/>
      <c r="P1131" s="36"/>
      <c r="Q1131" s="36"/>
      <c r="R1131" s="36"/>
      <c r="S1131" s="36"/>
      <c r="T1131" s="36"/>
      <c r="U1131" s="36"/>
      <c r="V1131" s="36"/>
    </row>
    <row r="1132">
      <c r="A1132" s="42"/>
      <c r="B1132" s="42"/>
      <c r="C1132" s="43"/>
      <c r="D1132" s="61"/>
      <c r="E1132" s="46"/>
      <c r="F1132" s="46"/>
      <c r="G1132" s="46"/>
      <c r="H1132" s="46"/>
      <c r="I1132" s="46"/>
      <c r="J1132" s="36"/>
      <c r="K1132" s="36"/>
      <c r="L1132" s="36"/>
      <c r="M1132" s="36"/>
      <c r="N1132" s="36"/>
      <c r="O1132" s="36"/>
      <c r="P1132" s="36"/>
      <c r="Q1132" s="36"/>
      <c r="R1132" s="36"/>
      <c r="S1132" s="36"/>
      <c r="T1132" s="36"/>
      <c r="U1132" s="36"/>
      <c r="V1132" s="36"/>
    </row>
    <row r="1133">
      <c r="A1133" s="42"/>
      <c r="B1133" s="42"/>
      <c r="C1133" s="43"/>
      <c r="D1133" s="61"/>
      <c r="E1133" s="46"/>
      <c r="F1133" s="46"/>
      <c r="G1133" s="46"/>
      <c r="H1133" s="46"/>
      <c r="I1133" s="46"/>
      <c r="J1133" s="36"/>
      <c r="K1133" s="36"/>
      <c r="L1133" s="36"/>
      <c r="M1133" s="36"/>
      <c r="N1133" s="36"/>
      <c r="O1133" s="36"/>
      <c r="P1133" s="36"/>
      <c r="Q1133" s="36"/>
      <c r="R1133" s="36"/>
      <c r="S1133" s="36"/>
      <c r="T1133" s="36"/>
      <c r="U1133" s="36"/>
      <c r="V1133" s="36"/>
    </row>
    <row r="1134">
      <c r="A1134" s="42"/>
      <c r="B1134" s="42"/>
      <c r="C1134" s="43"/>
      <c r="D1134" s="61"/>
      <c r="E1134" s="46"/>
      <c r="F1134" s="46"/>
      <c r="G1134" s="46"/>
      <c r="H1134" s="46"/>
      <c r="I1134" s="46"/>
      <c r="J1134" s="36"/>
      <c r="K1134" s="36"/>
      <c r="L1134" s="36"/>
      <c r="M1134" s="36"/>
      <c r="N1134" s="36"/>
      <c r="O1134" s="36"/>
      <c r="P1134" s="36"/>
      <c r="Q1134" s="36"/>
      <c r="R1134" s="36"/>
      <c r="S1134" s="36"/>
      <c r="T1134" s="36"/>
      <c r="U1134" s="36"/>
      <c r="V1134" s="36"/>
    </row>
    <row r="1135">
      <c r="A1135" s="42"/>
      <c r="B1135" s="42"/>
      <c r="C1135" s="43"/>
      <c r="D1135" s="61"/>
      <c r="E1135" s="46"/>
      <c r="F1135" s="46"/>
      <c r="G1135" s="46"/>
      <c r="H1135" s="46"/>
      <c r="I1135" s="46"/>
      <c r="J1135" s="36"/>
      <c r="K1135" s="36"/>
      <c r="L1135" s="36"/>
      <c r="M1135" s="36"/>
      <c r="N1135" s="36"/>
      <c r="O1135" s="36"/>
      <c r="P1135" s="36"/>
      <c r="Q1135" s="36"/>
      <c r="R1135" s="36"/>
      <c r="S1135" s="36"/>
      <c r="T1135" s="36"/>
      <c r="U1135" s="36"/>
      <c r="V1135" s="36"/>
    </row>
    <row r="1136">
      <c r="A1136" s="42"/>
      <c r="B1136" s="42"/>
      <c r="C1136" s="43"/>
      <c r="D1136" s="61"/>
      <c r="E1136" s="46"/>
      <c r="F1136" s="46"/>
      <c r="G1136" s="46"/>
      <c r="H1136" s="46"/>
      <c r="I1136" s="46"/>
      <c r="J1136" s="36"/>
      <c r="K1136" s="36"/>
      <c r="L1136" s="36"/>
      <c r="M1136" s="36"/>
      <c r="N1136" s="36"/>
      <c r="O1136" s="36"/>
      <c r="P1136" s="36"/>
      <c r="Q1136" s="36"/>
      <c r="R1136" s="36"/>
      <c r="S1136" s="36"/>
      <c r="T1136" s="36"/>
      <c r="U1136" s="36"/>
      <c r="V1136" s="36"/>
    </row>
    <row r="1137">
      <c r="A1137" s="42"/>
      <c r="B1137" s="42"/>
      <c r="C1137" s="43"/>
      <c r="D1137" s="61"/>
      <c r="E1137" s="46"/>
      <c r="F1137" s="46"/>
      <c r="G1137" s="46"/>
      <c r="H1137" s="46"/>
      <c r="I1137" s="46"/>
      <c r="J1137" s="36"/>
      <c r="K1137" s="36"/>
      <c r="L1137" s="36"/>
      <c r="M1137" s="36"/>
      <c r="N1137" s="36"/>
      <c r="O1137" s="36"/>
      <c r="P1137" s="36"/>
      <c r="Q1137" s="36"/>
      <c r="R1137" s="36"/>
      <c r="S1137" s="36"/>
      <c r="T1137" s="36"/>
      <c r="U1137" s="36"/>
      <c r="V1137" s="36"/>
    </row>
    <row r="1138">
      <c r="A1138" s="42"/>
      <c r="B1138" s="42"/>
      <c r="C1138" s="43"/>
      <c r="D1138" s="61"/>
      <c r="E1138" s="46"/>
      <c r="F1138" s="46"/>
      <c r="G1138" s="46"/>
      <c r="H1138" s="46"/>
      <c r="I1138" s="46"/>
      <c r="J1138" s="36"/>
      <c r="K1138" s="36"/>
      <c r="L1138" s="36"/>
      <c r="M1138" s="36"/>
      <c r="N1138" s="36"/>
      <c r="O1138" s="36"/>
      <c r="P1138" s="36"/>
      <c r="Q1138" s="36"/>
      <c r="R1138" s="36"/>
      <c r="S1138" s="36"/>
      <c r="T1138" s="36"/>
      <c r="U1138" s="36"/>
      <c r="V1138" s="36"/>
    </row>
    <row r="1139">
      <c r="A1139" s="42"/>
      <c r="B1139" s="42"/>
      <c r="C1139" s="43"/>
      <c r="D1139" s="61"/>
      <c r="E1139" s="46"/>
      <c r="F1139" s="46"/>
      <c r="G1139" s="46"/>
      <c r="H1139" s="46"/>
      <c r="I1139" s="46"/>
      <c r="J1139" s="36"/>
      <c r="K1139" s="36"/>
      <c r="L1139" s="36"/>
      <c r="M1139" s="36"/>
      <c r="N1139" s="36"/>
      <c r="O1139" s="36"/>
      <c r="P1139" s="36"/>
      <c r="Q1139" s="36"/>
      <c r="R1139" s="36"/>
      <c r="S1139" s="36"/>
      <c r="T1139" s="36"/>
      <c r="U1139" s="36"/>
      <c r="V1139" s="36"/>
    </row>
    <row r="1140">
      <c r="A1140" s="42"/>
      <c r="B1140" s="42"/>
      <c r="C1140" s="43"/>
      <c r="D1140" s="61"/>
      <c r="E1140" s="46"/>
      <c r="F1140" s="46"/>
      <c r="G1140" s="46"/>
      <c r="H1140" s="46"/>
      <c r="I1140" s="46"/>
      <c r="J1140" s="36"/>
      <c r="K1140" s="36"/>
      <c r="L1140" s="36"/>
      <c r="M1140" s="36"/>
      <c r="N1140" s="36"/>
      <c r="O1140" s="36"/>
      <c r="P1140" s="36"/>
      <c r="Q1140" s="36"/>
      <c r="R1140" s="36"/>
      <c r="S1140" s="36"/>
      <c r="T1140" s="36"/>
      <c r="U1140" s="36"/>
      <c r="V1140" s="36"/>
    </row>
    <row r="1141">
      <c r="A1141" s="42"/>
      <c r="B1141" s="42"/>
      <c r="C1141" s="43"/>
      <c r="D1141" s="61"/>
      <c r="E1141" s="46"/>
      <c r="F1141" s="46"/>
      <c r="G1141" s="46"/>
      <c r="H1141" s="46"/>
      <c r="I1141" s="46"/>
      <c r="J1141" s="36"/>
      <c r="K1141" s="36"/>
      <c r="L1141" s="36"/>
      <c r="M1141" s="36"/>
      <c r="N1141" s="36"/>
      <c r="O1141" s="36"/>
      <c r="P1141" s="36"/>
      <c r="Q1141" s="36"/>
      <c r="R1141" s="36"/>
      <c r="S1141" s="36"/>
      <c r="T1141" s="36"/>
      <c r="U1141" s="36"/>
      <c r="V1141" s="36"/>
    </row>
    <row r="1142">
      <c r="A1142" s="42"/>
      <c r="B1142" s="42"/>
      <c r="C1142" s="43"/>
      <c r="D1142" s="61"/>
      <c r="E1142" s="46"/>
      <c r="F1142" s="46"/>
      <c r="G1142" s="46"/>
      <c r="H1142" s="46"/>
      <c r="I1142" s="46"/>
      <c r="J1142" s="36"/>
      <c r="K1142" s="36"/>
      <c r="L1142" s="36"/>
      <c r="M1142" s="36"/>
      <c r="N1142" s="36"/>
      <c r="O1142" s="36"/>
      <c r="P1142" s="36"/>
      <c r="Q1142" s="36"/>
      <c r="R1142" s="36"/>
      <c r="S1142" s="36"/>
      <c r="T1142" s="36"/>
      <c r="U1142" s="36"/>
      <c r="V1142" s="36"/>
    </row>
    <row r="1143">
      <c r="A1143" s="42"/>
      <c r="B1143" s="42"/>
      <c r="C1143" s="43"/>
      <c r="D1143" s="61"/>
      <c r="E1143" s="46"/>
      <c r="F1143" s="46"/>
      <c r="G1143" s="46"/>
      <c r="H1143" s="46"/>
      <c r="I1143" s="46"/>
      <c r="J1143" s="36"/>
      <c r="K1143" s="36"/>
      <c r="L1143" s="36"/>
      <c r="M1143" s="36"/>
      <c r="N1143" s="36"/>
      <c r="O1143" s="36"/>
      <c r="P1143" s="36"/>
      <c r="Q1143" s="36"/>
      <c r="R1143" s="36"/>
      <c r="S1143" s="36"/>
      <c r="T1143" s="36"/>
      <c r="U1143" s="36"/>
      <c r="V1143" s="36"/>
    </row>
    <row r="1144">
      <c r="A1144" s="42"/>
      <c r="B1144" s="42"/>
      <c r="C1144" s="43"/>
      <c r="D1144" s="61"/>
      <c r="E1144" s="46"/>
      <c r="F1144" s="46"/>
      <c r="G1144" s="46"/>
      <c r="H1144" s="46"/>
      <c r="I1144" s="46"/>
      <c r="J1144" s="36"/>
      <c r="K1144" s="36"/>
      <c r="L1144" s="36"/>
      <c r="M1144" s="36"/>
      <c r="N1144" s="36"/>
      <c r="O1144" s="36"/>
      <c r="P1144" s="36"/>
      <c r="Q1144" s="36"/>
      <c r="R1144" s="36"/>
      <c r="S1144" s="36"/>
      <c r="T1144" s="36"/>
      <c r="U1144" s="36"/>
      <c r="V1144" s="36"/>
    </row>
    <row r="1145">
      <c r="A1145" s="42"/>
      <c r="B1145" s="42"/>
      <c r="C1145" s="43"/>
      <c r="D1145" s="61"/>
      <c r="E1145" s="46"/>
      <c r="F1145" s="46"/>
      <c r="G1145" s="46"/>
      <c r="H1145" s="46"/>
      <c r="I1145" s="46"/>
      <c r="J1145" s="36"/>
      <c r="K1145" s="36"/>
      <c r="L1145" s="36"/>
      <c r="M1145" s="36"/>
      <c r="N1145" s="36"/>
      <c r="O1145" s="36"/>
      <c r="P1145" s="36"/>
      <c r="Q1145" s="36"/>
      <c r="R1145" s="36"/>
      <c r="S1145" s="36"/>
      <c r="T1145" s="36"/>
      <c r="U1145" s="36"/>
      <c r="V1145" s="36"/>
    </row>
    <row r="1146">
      <c r="A1146" s="42"/>
      <c r="B1146" s="42"/>
      <c r="C1146" s="43"/>
      <c r="D1146" s="61"/>
      <c r="E1146" s="46"/>
      <c r="F1146" s="46"/>
      <c r="G1146" s="46"/>
      <c r="H1146" s="46"/>
      <c r="I1146" s="46"/>
      <c r="J1146" s="36"/>
      <c r="K1146" s="36"/>
      <c r="L1146" s="36"/>
      <c r="M1146" s="36"/>
      <c r="N1146" s="36"/>
      <c r="O1146" s="36"/>
      <c r="P1146" s="36"/>
      <c r="Q1146" s="36"/>
      <c r="R1146" s="36"/>
      <c r="S1146" s="36"/>
      <c r="T1146" s="36"/>
      <c r="U1146" s="36"/>
      <c r="V1146" s="36"/>
    </row>
    <row r="1147">
      <c r="A1147" s="42"/>
      <c r="B1147" s="42"/>
      <c r="C1147" s="43"/>
      <c r="D1147" s="61"/>
      <c r="E1147" s="46"/>
      <c r="F1147" s="46"/>
      <c r="G1147" s="46"/>
      <c r="H1147" s="46"/>
      <c r="I1147" s="46"/>
      <c r="J1147" s="36"/>
      <c r="K1147" s="36"/>
      <c r="L1147" s="36"/>
      <c r="M1147" s="36"/>
      <c r="N1147" s="36"/>
      <c r="O1147" s="36"/>
      <c r="P1147" s="36"/>
      <c r="Q1147" s="36"/>
      <c r="R1147" s="36"/>
      <c r="S1147" s="36"/>
      <c r="T1147" s="36"/>
      <c r="U1147" s="36"/>
      <c r="V1147" s="36"/>
    </row>
    <row r="1148">
      <c r="A1148" s="42"/>
      <c r="B1148" s="42"/>
      <c r="C1148" s="43"/>
      <c r="D1148" s="61"/>
      <c r="E1148" s="46"/>
      <c r="F1148" s="46"/>
      <c r="G1148" s="46"/>
      <c r="H1148" s="46"/>
      <c r="I1148" s="46"/>
      <c r="J1148" s="36"/>
      <c r="K1148" s="36"/>
      <c r="L1148" s="36"/>
      <c r="M1148" s="36"/>
      <c r="N1148" s="36"/>
      <c r="O1148" s="36"/>
      <c r="P1148" s="36"/>
      <c r="Q1148" s="36"/>
      <c r="R1148" s="36"/>
      <c r="S1148" s="36"/>
      <c r="T1148" s="36"/>
      <c r="U1148" s="36"/>
      <c r="V1148" s="36"/>
    </row>
    <row r="1149">
      <c r="A1149" s="42"/>
      <c r="B1149" s="42"/>
      <c r="C1149" s="43"/>
      <c r="D1149" s="61"/>
      <c r="E1149" s="46"/>
      <c r="F1149" s="46"/>
      <c r="G1149" s="46"/>
      <c r="H1149" s="46"/>
      <c r="I1149" s="46"/>
      <c r="J1149" s="36"/>
      <c r="K1149" s="36"/>
      <c r="L1149" s="36"/>
      <c r="M1149" s="36"/>
      <c r="N1149" s="36"/>
      <c r="O1149" s="36"/>
      <c r="P1149" s="36"/>
      <c r="Q1149" s="36"/>
      <c r="R1149" s="36"/>
      <c r="S1149" s="36"/>
      <c r="T1149" s="36"/>
      <c r="U1149" s="36"/>
      <c r="V1149" s="36"/>
    </row>
    <row r="1150">
      <c r="A1150" s="42"/>
      <c r="B1150" s="42"/>
      <c r="C1150" s="43"/>
      <c r="D1150" s="61"/>
      <c r="E1150" s="46"/>
      <c r="F1150" s="46"/>
      <c r="G1150" s="46"/>
      <c r="H1150" s="46"/>
      <c r="I1150" s="46"/>
      <c r="J1150" s="36"/>
      <c r="K1150" s="36"/>
      <c r="L1150" s="36"/>
      <c r="M1150" s="36"/>
      <c r="N1150" s="36"/>
      <c r="O1150" s="36"/>
      <c r="P1150" s="36"/>
      <c r="Q1150" s="36"/>
      <c r="R1150" s="36"/>
      <c r="S1150" s="36"/>
      <c r="T1150" s="36"/>
      <c r="U1150" s="36"/>
      <c r="V1150" s="36"/>
    </row>
    <row r="1151">
      <c r="A1151" s="42"/>
      <c r="B1151" s="42"/>
      <c r="C1151" s="43"/>
      <c r="D1151" s="61"/>
      <c r="E1151" s="46"/>
      <c r="F1151" s="46"/>
      <c r="G1151" s="46"/>
      <c r="H1151" s="46"/>
      <c r="I1151" s="46"/>
      <c r="J1151" s="36"/>
      <c r="K1151" s="36"/>
      <c r="L1151" s="36"/>
      <c r="M1151" s="36"/>
      <c r="N1151" s="36"/>
      <c r="O1151" s="36"/>
      <c r="P1151" s="36"/>
      <c r="Q1151" s="36"/>
      <c r="R1151" s="36"/>
      <c r="S1151" s="36"/>
      <c r="T1151" s="36"/>
      <c r="U1151" s="36"/>
      <c r="V1151" s="36"/>
    </row>
    <row r="1152">
      <c r="A1152" s="42"/>
      <c r="B1152" s="42"/>
      <c r="C1152" s="43"/>
      <c r="D1152" s="61"/>
      <c r="E1152" s="46"/>
      <c r="F1152" s="46"/>
      <c r="G1152" s="46"/>
      <c r="H1152" s="46"/>
      <c r="I1152" s="46"/>
      <c r="J1152" s="36"/>
      <c r="K1152" s="36"/>
      <c r="L1152" s="36"/>
      <c r="M1152" s="36"/>
      <c r="N1152" s="36"/>
      <c r="O1152" s="36"/>
      <c r="P1152" s="36"/>
      <c r="Q1152" s="36"/>
      <c r="R1152" s="36"/>
      <c r="S1152" s="36"/>
      <c r="T1152" s="36"/>
      <c r="U1152" s="36"/>
      <c r="V1152" s="36"/>
    </row>
    <row r="1153">
      <c r="A1153" s="42"/>
      <c r="B1153" s="42"/>
      <c r="C1153" s="43"/>
      <c r="D1153" s="61"/>
      <c r="E1153" s="46"/>
      <c r="F1153" s="46"/>
      <c r="G1153" s="46"/>
      <c r="H1153" s="46"/>
      <c r="I1153" s="46"/>
      <c r="J1153" s="36"/>
      <c r="K1153" s="36"/>
      <c r="L1153" s="36"/>
      <c r="M1153" s="36"/>
      <c r="N1153" s="36"/>
      <c r="O1153" s="36"/>
      <c r="P1153" s="36"/>
      <c r="Q1153" s="36"/>
      <c r="R1153" s="36"/>
      <c r="S1153" s="36"/>
      <c r="T1153" s="36"/>
      <c r="U1153" s="36"/>
      <c r="V1153" s="36"/>
    </row>
    <row r="1154">
      <c r="A1154" s="42"/>
      <c r="B1154" s="42"/>
      <c r="C1154" s="43"/>
      <c r="D1154" s="61"/>
      <c r="E1154" s="46"/>
      <c r="F1154" s="46"/>
      <c r="G1154" s="46"/>
      <c r="H1154" s="46"/>
      <c r="I1154" s="46"/>
      <c r="J1154" s="36"/>
      <c r="K1154" s="36"/>
      <c r="L1154" s="36"/>
      <c r="M1154" s="36"/>
      <c r="N1154" s="36"/>
      <c r="O1154" s="36"/>
      <c r="P1154" s="36"/>
      <c r="Q1154" s="36"/>
      <c r="R1154" s="36"/>
      <c r="S1154" s="36"/>
      <c r="T1154" s="36"/>
      <c r="U1154" s="36"/>
      <c r="V1154" s="36"/>
    </row>
    <row r="1155">
      <c r="A1155" s="42"/>
      <c r="B1155" s="42"/>
      <c r="C1155" s="43"/>
      <c r="D1155" s="61"/>
      <c r="E1155" s="46"/>
      <c r="F1155" s="46"/>
      <c r="G1155" s="46"/>
      <c r="H1155" s="46"/>
      <c r="I1155" s="46"/>
      <c r="J1155" s="36"/>
      <c r="K1155" s="36"/>
      <c r="L1155" s="36"/>
      <c r="M1155" s="36"/>
      <c r="N1155" s="36"/>
      <c r="O1155" s="36"/>
      <c r="P1155" s="36"/>
      <c r="Q1155" s="36"/>
      <c r="R1155" s="36"/>
      <c r="S1155" s="36"/>
      <c r="T1155" s="36"/>
      <c r="U1155" s="36"/>
      <c r="V1155" s="36"/>
    </row>
    <row r="1156">
      <c r="A1156" s="42"/>
      <c r="B1156" s="42"/>
      <c r="C1156" s="43"/>
      <c r="D1156" s="61"/>
      <c r="E1156" s="46"/>
      <c r="F1156" s="46"/>
      <c r="G1156" s="46"/>
      <c r="H1156" s="46"/>
      <c r="I1156" s="46"/>
      <c r="J1156" s="36"/>
      <c r="K1156" s="36"/>
      <c r="L1156" s="36"/>
      <c r="M1156" s="36"/>
      <c r="N1156" s="36"/>
      <c r="O1156" s="36"/>
      <c r="P1156" s="36"/>
      <c r="Q1156" s="36"/>
      <c r="R1156" s="36"/>
      <c r="S1156" s="36"/>
      <c r="T1156" s="36"/>
      <c r="U1156" s="36"/>
      <c r="V1156" s="36"/>
    </row>
    <row r="1157">
      <c r="A1157" s="42"/>
      <c r="B1157" s="42"/>
      <c r="C1157" s="43"/>
      <c r="D1157" s="61"/>
      <c r="E1157" s="46"/>
      <c r="F1157" s="46"/>
      <c r="G1157" s="46"/>
      <c r="H1157" s="46"/>
      <c r="I1157" s="46"/>
      <c r="J1157" s="36"/>
      <c r="K1157" s="36"/>
      <c r="L1157" s="36"/>
      <c r="M1157" s="36"/>
      <c r="N1157" s="36"/>
      <c r="O1157" s="36"/>
      <c r="P1157" s="36"/>
      <c r="Q1157" s="36"/>
      <c r="R1157" s="36"/>
      <c r="S1157" s="36"/>
      <c r="T1157" s="36"/>
      <c r="U1157" s="36"/>
      <c r="V1157" s="36"/>
    </row>
    <row r="1158">
      <c r="A1158" s="42"/>
      <c r="B1158" s="42"/>
      <c r="C1158" s="43"/>
      <c r="D1158" s="61"/>
      <c r="E1158" s="46"/>
      <c r="F1158" s="46"/>
      <c r="G1158" s="46"/>
      <c r="H1158" s="46"/>
      <c r="I1158" s="46"/>
      <c r="J1158" s="36"/>
      <c r="K1158" s="36"/>
      <c r="L1158" s="36"/>
      <c r="M1158" s="36"/>
      <c r="N1158" s="36"/>
      <c r="O1158" s="36"/>
      <c r="P1158" s="36"/>
      <c r="Q1158" s="36"/>
      <c r="R1158" s="36"/>
      <c r="S1158" s="36"/>
      <c r="T1158" s="36"/>
      <c r="U1158" s="36"/>
      <c r="V1158" s="36"/>
    </row>
    <row r="1159">
      <c r="A1159" s="42"/>
      <c r="B1159" s="42"/>
      <c r="C1159" s="43"/>
      <c r="D1159" s="61"/>
      <c r="E1159" s="46"/>
      <c r="F1159" s="46"/>
      <c r="G1159" s="46"/>
      <c r="H1159" s="46"/>
      <c r="I1159" s="46"/>
      <c r="J1159" s="36"/>
      <c r="K1159" s="36"/>
      <c r="L1159" s="36"/>
      <c r="M1159" s="36"/>
      <c r="N1159" s="36"/>
      <c r="O1159" s="36"/>
      <c r="P1159" s="36"/>
      <c r="Q1159" s="36"/>
      <c r="R1159" s="36"/>
      <c r="S1159" s="36"/>
      <c r="T1159" s="36"/>
      <c r="U1159" s="36"/>
      <c r="V1159" s="36"/>
    </row>
    <row r="1160">
      <c r="A1160" s="42"/>
      <c r="B1160" s="42"/>
      <c r="C1160" s="43"/>
      <c r="D1160" s="61"/>
      <c r="E1160" s="46"/>
      <c r="F1160" s="46"/>
      <c r="G1160" s="46"/>
      <c r="H1160" s="46"/>
      <c r="I1160" s="46"/>
      <c r="J1160" s="36"/>
      <c r="K1160" s="36"/>
      <c r="L1160" s="36"/>
      <c r="M1160" s="36"/>
      <c r="N1160" s="36"/>
      <c r="O1160" s="36"/>
      <c r="P1160" s="36"/>
      <c r="Q1160" s="36"/>
      <c r="R1160" s="36"/>
      <c r="S1160" s="36"/>
      <c r="T1160" s="36"/>
      <c r="U1160" s="36"/>
      <c r="V1160" s="36"/>
    </row>
    <row r="1161">
      <c r="A1161" s="42"/>
      <c r="B1161" s="42"/>
      <c r="C1161" s="43"/>
      <c r="D1161" s="61"/>
      <c r="E1161" s="46"/>
      <c r="F1161" s="46"/>
      <c r="G1161" s="46"/>
      <c r="H1161" s="46"/>
      <c r="I1161" s="46"/>
      <c r="J1161" s="36"/>
      <c r="K1161" s="36"/>
      <c r="L1161" s="36"/>
      <c r="M1161" s="36"/>
      <c r="N1161" s="36"/>
      <c r="O1161" s="36"/>
      <c r="P1161" s="36"/>
      <c r="Q1161" s="36"/>
      <c r="R1161" s="36"/>
      <c r="S1161" s="36"/>
      <c r="T1161" s="36"/>
      <c r="U1161" s="36"/>
      <c r="V1161" s="36"/>
    </row>
    <row r="1162">
      <c r="A1162" s="42"/>
      <c r="B1162" s="42"/>
      <c r="C1162" s="43"/>
      <c r="D1162" s="61"/>
      <c r="E1162" s="46"/>
      <c r="F1162" s="46"/>
      <c r="G1162" s="46"/>
      <c r="H1162" s="46"/>
      <c r="I1162" s="46"/>
      <c r="J1162" s="36"/>
      <c r="K1162" s="36"/>
      <c r="L1162" s="36"/>
      <c r="M1162" s="36"/>
      <c r="N1162" s="36"/>
      <c r="O1162" s="36"/>
      <c r="P1162" s="36"/>
      <c r="Q1162" s="36"/>
      <c r="R1162" s="36"/>
      <c r="S1162" s="36"/>
      <c r="T1162" s="36"/>
      <c r="U1162" s="36"/>
      <c r="V1162" s="36"/>
    </row>
    <row r="1163">
      <c r="A1163" s="42"/>
      <c r="B1163" s="42"/>
      <c r="C1163" s="43"/>
      <c r="D1163" s="61"/>
      <c r="E1163" s="46"/>
      <c r="F1163" s="46"/>
      <c r="G1163" s="46"/>
      <c r="H1163" s="46"/>
      <c r="I1163" s="46"/>
      <c r="J1163" s="36"/>
      <c r="K1163" s="36"/>
      <c r="L1163" s="36"/>
      <c r="M1163" s="36"/>
      <c r="N1163" s="36"/>
      <c r="O1163" s="36"/>
      <c r="P1163" s="36"/>
      <c r="Q1163" s="36"/>
      <c r="R1163" s="36"/>
      <c r="S1163" s="36"/>
      <c r="T1163" s="36"/>
      <c r="U1163" s="36"/>
      <c r="V1163" s="36"/>
    </row>
    <row r="1164">
      <c r="A1164" s="42"/>
      <c r="B1164" s="42"/>
      <c r="C1164" s="43"/>
      <c r="D1164" s="61"/>
      <c r="E1164" s="46"/>
      <c r="F1164" s="46"/>
      <c r="G1164" s="46"/>
      <c r="H1164" s="46"/>
      <c r="I1164" s="46"/>
      <c r="J1164" s="36"/>
      <c r="K1164" s="36"/>
      <c r="L1164" s="36"/>
      <c r="M1164" s="36"/>
      <c r="N1164" s="36"/>
      <c r="O1164" s="36"/>
      <c r="P1164" s="36"/>
      <c r="Q1164" s="36"/>
      <c r="R1164" s="36"/>
      <c r="S1164" s="36"/>
      <c r="T1164" s="36"/>
      <c r="U1164" s="36"/>
      <c r="V1164" s="36"/>
    </row>
    <row r="1165">
      <c r="A1165" s="42"/>
      <c r="B1165" s="42"/>
      <c r="C1165" s="43"/>
      <c r="D1165" s="61"/>
      <c r="E1165" s="46"/>
      <c r="F1165" s="46"/>
      <c r="G1165" s="46"/>
      <c r="H1165" s="46"/>
      <c r="I1165" s="46"/>
      <c r="J1165" s="36"/>
      <c r="K1165" s="36"/>
      <c r="L1165" s="36"/>
      <c r="M1165" s="36"/>
      <c r="N1165" s="36"/>
      <c r="O1165" s="36"/>
      <c r="P1165" s="36"/>
      <c r="Q1165" s="36"/>
      <c r="R1165" s="36"/>
      <c r="S1165" s="36"/>
      <c r="T1165" s="36"/>
      <c r="U1165" s="36"/>
      <c r="V1165" s="36"/>
    </row>
    <row r="1166">
      <c r="A1166" s="42"/>
      <c r="B1166" s="42"/>
      <c r="C1166" s="43"/>
      <c r="D1166" s="61"/>
      <c r="E1166" s="46"/>
      <c r="F1166" s="46"/>
      <c r="G1166" s="46"/>
      <c r="H1166" s="46"/>
      <c r="I1166" s="46"/>
      <c r="J1166" s="36"/>
      <c r="K1166" s="36"/>
      <c r="L1166" s="36"/>
      <c r="M1166" s="36"/>
      <c r="N1166" s="36"/>
      <c r="O1166" s="36"/>
      <c r="P1166" s="36"/>
      <c r="Q1166" s="36"/>
      <c r="R1166" s="36"/>
      <c r="S1166" s="36"/>
      <c r="T1166" s="36"/>
      <c r="U1166" s="36"/>
      <c r="V1166" s="36"/>
    </row>
    <row r="1167">
      <c r="A1167" s="42"/>
      <c r="B1167" s="42"/>
      <c r="C1167" s="43"/>
      <c r="D1167" s="61"/>
      <c r="E1167" s="46"/>
      <c r="F1167" s="46"/>
      <c r="G1167" s="46"/>
      <c r="H1167" s="46"/>
      <c r="I1167" s="46"/>
      <c r="J1167" s="36"/>
      <c r="K1167" s="36"/>
      <c r="L1167" s="36"/>
      <c r="M1167" s="36"/>
      <c r="N1167" s="36"/>
      <c r="O1167" s="36"/>
      <c r="P1167" s="36"/>
      <c r="Q1167" s="36"/>
      <c r="R1167" s="36"/>
      <c r="S1167" s="36"/>
      <c r="T1167" s="36"/>
      <c r="U1167" s="36"/>
      <c r="V1167" s="36"/>
    </row>
    <row r="1168">
      <c r="A1168" s="42"/>
      <c r="B1168" s="42"/>
      <c r="C1168" s="43"/>
      <c r="D1168" s="61"/>
      <c r="E1168" s="46"/>
      <c r="F1168" s="46"/>
      <c r="G1168" s="46"/>
      <c r="H1168" s="46"/>
      <c r="I1168" s="46"/>
      <c r="J1168" s="36"/>
      <c r="K1168" s="36"/>
      <c r="L1168" s="36"/>
      <c r="M1168" s="36"/>
      <c r="N1168" s="36"/>
      <c r="O1168" s="36"/>
      <c r="P1168" s="36"/>
      <c r="Q1168" s="36"/>
      <c r="R1168" s="36"/>
      <c r="S1168" s="36"/>
      <c r="T1168" s="36"/>
      <c r="U1168" s="36"/>
      <c r="V1168" s="36"/>
    </row>
    <row r="1169">
      <c r="A1169" s="42"/>
      <c r="B1169" s="42"/>
      <c r="C1169" s="43"/>
      <c r="D1169" s="61"/>
      <c r="E1169" s="46"/>
      <c r="F1169" s="46"/>
      <c r="G1169" s="46"/>
      <c r="H1169" s="46"/>
      <c r="I1169" s="46"/>
      <c r="J1169" s="36"/>
      <c r="K1169" s="36"/>
      <c r="L1169" s="36"/>
      <c r="M1169" s="36"/>
      <c r="N1169" s="36"/>
      <c r="O1169" s="36"/>
      <c r="P1169" s="36"/>
      <c r="Q1169" s="36"/>
      <c r="R1169" s="36"/>
      <c r="S1169" s="36"/>
      <c r="T1169" s="36"/>
      <c r="U1169" s="36"/>
      <c r="V1169" s="36"/>
    </row>
    <row r="1170">
      <c r="A1170" s="42"/>
      <c r="B1170" s="42"/>
      <c r="C1170" s="43"/>
      <c r="D1170" s="61"/>
      <c r="E1170" s="46"/>
      <c r="F1170" s="46"/>
      <c r="G1170" s="46"/>
      <c r="H1170" s="46"/>
      <c r="I1170" s="46"/>
      <c r="J1170" s="36"/>
      <c r="K1170" s="36"/>
      <c r="L1170" s="36"/>
      <c r="M1170" s="36"/>
      <c r="N1170" s="36"/>
      <c r="O1170" s="36"/>
      <c r="P1170" s="36"/>
      <c r="Q1170" s="36"/>
      <c r="R1170" s="36"/>
      <c r="S1170" s="36"/>
      <c r="T1170" s="36"/>
      <c r="U1170" s="36"/>
      <c r="V1170" s="36"/>
    </row>
    <row r="1171">
      <c r="A1171" s="42"/>
      <c r="B1171" s="42"/>
      <c r="C1171" s="43"/>
      <c r="D1171" s="61"/>
      <c r="E1171" s="46"/>
      <c r="F1171" s="46"/>
      <c r="G1171" s="46"/>
      <c r="H1171" s="46"/>
      <c r="I1171" s="46"/>
      <c r="J1171" s="36"/>
      <c r="K1171" s="36"/>
      <c r="L1171" s="36"/>
      <c r="M1171" s="36"/>
      <c r="N1171" s="36"/>
      <c r="O1171" s="36"/>
      <c r="P1171" s="36"/>
      <c r="Q1171" s="36"/>
      <c r="R1171" s="36"/>
      <c r="S1171" s="36"/>
      <c r="T1171" s="36"/>
      <c r="U1171" s="36"/>
      <c r="V1171" s="36"/>
    </row>
    <row r="1172">
      <c r="A1172" s="42"/>
      <c r="B1172" s="42"/>
      <c r="C1172" s="43"/>
      <c r="D1172" s="61"/>
      <c r="E1172" s="46"/>
      <c r="F1172" s="46"/>
      <c r="G1172" s="46"/>
      <c r="H1172" s="46"/>
      <c r="I1172" s="46"/>
      <c r="J1172" s="36"/>
      <c r="K1172" s="36"/>
      <c r="L1172" s="36"/>
      <c r="M1172" s="36"/>
      <c r="N1172" s="36"/>
      <c r="O1172" s="36"/>
      <c r="P1172" s="36"/>
      <c r="Q1172" s="36"/>
      <c r="R1172" s="36"/>
      <c r="S1172" s="36"/>
      <c r="T1172" s="36"/>
      <c r="U1172" s="36"/>
      <c r="V1172" s="36"/>
    </row>
    <row r="1173">
      <c r="A1173" s="42"/>
      <c r="B1173" s="42"/>
      <c r="C1173" s="43"/>
      <c r="D1173" s="61"/>
      <c r="E1173" s="46"/>
      <c r="F1173" s="46"/>
      <c r="G1173" s="46"/>
      <c r="H1173" s="46"/>
      <c r="I1173" s="46"/>
      <c r="J1173" s="36"/>
      <c r="K1173" s="36"/>
      <c r="L1173" s="36"/>
      <c r="M1173" s="36"/>
      <c r="N1173" s="36"/>
      <c r="O1173" s="36"/>
      <c r="P1173" s="36"/>
      <c r="Q1173" s="36"/>
      <c r="R1173" s="36"/>
      <c r="S1173" s="36"/>
      <c r="T1173" s="36"/>
      <c r="U1173" s="36"/>
      <c r="V1173" s="36"/>
    </row>
    <row r="1174">
      <c r="A1174" s="42"/>
      <c r="B1174" s="42"/>
      <c r="C1174" s="43"/>
      <c r="D1174" s="61"/>
      <c r="E1174" s="46"/>
      <c r="F1174" s="46"/>
      <c r="G1174" s="46"/>
      <c r="H1174" s="46"/>
      <c r="I1174" s="46"/>
      <c r="J1174" s="36"/>
      <c r="K1174" s="36"/>
      <c r="L1174" s="36"/>
      <c r="M1174" s="36"/>
      <c r="N1174" s="36"/>
      <c r="O1174" s="36"/>
      <c r="P1174" s="36"/>
      <c r="Q1174" s="36"/>
      <c r="R1174" s="36"/>
      <c r="S1174" s="36"/>
      <c r="T1174" s="36"/>
      <c r="U1174" s="36"/>
      <c r="V1174" s="36"/>
    </row>
    <row r="1175">
      <c r="A1175" s="42"/>
      <c r="B1175" s="42"/>
      <c r="C1175" s="43"/>
      <c r="D1175" s="61"/>
      <c r="E1175" s="46"/>
      <c r="F1175" s="46"/>
      <c r="G1175" s="46"/>
      <c r="H1175" s="46"/>
      <c r="I1175" s="46"/>
      <c r="J1175" s="36"/>
      <c r="K1175" s="36"/>
      <c r="L1175" s="36"/>
      <c r="M1175" s="36"/>
      <c r="N1175" s="36"/>
      <c r="O1175" s="36"/>
      <c r="P1175" s="36"/>
      <c r="Q1175" s="36"/>
      <c r="R1175" s="36"/>
      <c r="S1175" s="36"/>
      <c r="T1175" s="36"/>
      <c r="U1175" s="36"/>
      <c r="V1175" s="36"/>
    </row>
    <row r="1176">
      <c r="A1176" s="42"/>
      <c r="B1176" s="42"/>
      <c r="C1176" s="43"/>
      <c r="D1176" s="61"/>
      <c r="E1176" s="46"/>
      <c r="F1176" s="46"/>
      <c r="G1176" s="46"/>
      <c r="H1176" s="46"/>
      <c r="I1176" s="46"/>
      <c r="J1176" s="36"/>
      <c r="K1176" s="36"/>
      <c r="L1176" s="36"/>
      <c r="M1176" s="36"/>
      <c r="N1176" s="36"/>
      <c r="O1176" s="36"/>
      <c r="P1176" s="36"/>
      <c r="Q1176" s="36"/>
      <c r="R1176" s="36"/>
      <c r="S1176" s="36"/>
      <c r="T1176" s="36"/>
      <c r="U1176" s="36"/>
      <c r="V1176" s="36"/>
    </row>
    <row r="1177">
      <c r="A1177" s="42"/>
      <c r="B1177" s="42"/>
      <c r="C1177" s="43"/>
      <c r="D1177" s="61"/>
      <c r="E1177" s="46"/>
      <c r="F1177" s="46"/>
      <c r="G1177" s="46"/>
      <c r="H1177" s="46"/>
      <c r="I1177" s="46"/>
      <c r="J1177" s="36"/>
      <c r="K1177" s="36"/>
      <c r="L1177" s="36"/>
      <c r="M1177" s="36"/>
      <c r="N1177" s="36"/>
      <c r="O1177" s="36"/>
      <c r="P1177" s="36"/>
      <c r="Q1177" s="36"/>
      <c r="R1177" s="36"/>
      <c r="S1177" s="36"/>
      <c r="T1177" s="36"/>
      <c r="U1177" s="36"/>
      <c r="V1177" s="36"/>
    </row>
    <row r="1178">
      <c r="A1178" s="42"/>
      <c r="B1178" s="42"/>
      <c r="C1178" s="43"/>
      <c r="D1178" s="61"/>
      <c r="E1178" s="46"/>
      <c r="F1178" s="46"/>
      <c r="G1178" s="46"/>
      <c r="H1178" s="46"/>
      <c r="I1178" s="46"/>
      <c r="J1178" s="36"/>
      <c r="K1178" s="36"/>
      <c r="L1178" s="36"/>
      <c r="M1178" s="36"/>
      <c r="N1178" s="36"/>
      <c r="O1178" s="36"/>
      <c r="P1178" s="36"/>
      <c r="Q1178" s="36"/>
      <c r="R1178" s="36"/>
      <c r="S1178" s="36"/>
      <c r="T1178" s="36"/>
      <c r="U1178" s="36"/>
      <c r="V1178" s="36"/>
    </row>
    <row r="1179">
      <c r="A1179" s="42"/>
      <c r="B1179" s="42"/>
      <c r="C1179" s="43"/>
      <c r="D1179" s="61"/>
      <c r="E1179" s="46"/>
      <c r="F1179" s="46"/>
      <c r="G1179" s="46"/>
      <c r="H1179" s="46"/>
      <c r="I1179" s="46"/>
      <c r="J1179" s="36"/>
      <c r="K1179" s="36"/>
      <c r="L1179" s="36"/>
      <c r="M1179" s="36"/>
      <c r="N1179" s="36"/>
      <c r="O1179" s="36"/>
      <c r="P1179" s="36"/>
      <c r="Q1179" s="36"/>
      <c r="R1179" s="36"/>
      <c r="S1179" s="36"/>
      <c r="T1179" s="36"/>
      <c r="U1179" s="36"/>
      <c r="V1179" s="36"/>
    </row>
    <row r="1180">
      <c r="A1180" s="42"/>
      <c r="B1180" s="42"/>
      <c r="C1180" s="43"/>
      <c r="D1180" s="61"/>
      <c r="E1180" s="46"/>
      <c r="F1180" s="46"/>
      <c r="G1180" s="46"/>
      <c r="H1180" s="46"/>
      <c r="I1180" s="46"/>
      <c r="J1180" s="36"/>
      <c r="K1180" s="36"/>
      <c r="L1180" s="36"/>
      <c r="M1180" s="36"/>
      <c r="N1180" s="36"/>
      <c r="O1180" s="36"/>
      <c r="P1180" s="36"/>
      <c r="Q1180" s="36"/>
      <c r="R1180" s="36"/>
      <c r="S1180" s="36"/>
      <c r="T1180" s="36"/>
      <c r="U1180" s="36"/>
      <c r="V1180" s="36"/>
    </row>
    <row r="1181">
      <c r="A1181" s="42"/>
      <c r="B1181" s="42"/>
      <c r="C1181" s="43"/>
      <c r="D1181" s="61"/>
      <c r="E1181" s="46"/>
      <c r="F1181" s="46"/>
      <c r="G1181" s="46"/>
      <c r="H1181" s="46"/>
      <c r="I1181" s="46"/>
      <c r="J1181" s="36"/>
      <c r="K1181" s="36"/>
      <c r="L1181" s="36"/>
      <c r="M1181" s="36"/>
      <c r="N1181" s="36"/>
      <c r="O1181" s="36"/>
      <c r="P1181" s="36"/>
      <c r="Q1181" s="36"/>
      <c r="R1181" s="36"/>
      <c r="S1181" s="36"/>
      <c r="T1181" s="36"/>
      <c r="U1181" s="36"/>
      <c r="V1181" s="36"/>
    </row>
    <row r="1182">
      <c r="A1182" s="42"/>
      <c r="B1182" s="42"/>
      <c r="C1182" s="43"/>
      <c r="D1182" s="61"/>
      <c r="E1182" s="46"/>
      <c r="F1182" s="46"/>
      <c r="G1182" s="46"/>
      <c r="H1182" s="46"/>
      <c r="I1182" s="46"/>
      <c r="J1182" s="36"/>
      <c r="K1182" s="36"/>
      <c r="L1182" s="36"/>
      <c r="M1182" s="36"/>
      <c r="N1182" s="36"/>
      <c r="O1182" s="36"/>
      <c r="P1182" s="36"/>
      <c r="Q1182" s="36"/>
      <c r="R1182" s="36"/>
      <c r="S1182" s="36"/>
      <c r="T1182" s="36"/>
      <c r="U1182" s="36"/>
      <c r="V1182" s="36"/>
    </row>
    <row r="1183">
      <c r="A1183" s="42"/>
      <c r="B1183" s="42"/>
      <c r="C1183" s="43"/>
      <c r="D1183" s="61"/>
      <c r="E1183" s="46"/>
      <c r="F1183" s="46"/>
      <c r="G1183" s="46"/>
      <c r="H1183" s="46"/>
      <c r="I1183" s="46"/>
      <c r="J1183" s="36"/>
      <c r="K1183" s="36"/>
      <c r="L1183" s="36"/>
      <c r="M1183" s="36"/>
      <c r="N1183" s="36"/>
      <c r="O1183" s="36"/>
      <c r="P1183" s="36"/>
      <c r="Q1183" s="36"/>
      <c r="R1183" s="36"/>
      <c r="S1183" s="36"/>
      <c r="T1183" s="36"/>
      <c r="U1183" s="36"/>
      <c r="V1183" s="36"/>
    </row>
    <row r="1184">
      <c r="A1184" s="42"/>
      <c r="B1184" s="42"/>
      <c r="C1184" s="43"/>
      <c r="D1184" s="61"/>
      <c r="E1184" s="46"/>
      <c r="F1184" s="46"/>
      <c r="G1184" s="46"/>
      <c r="H1184" s="46"/>
      <c r="I1184" s="46"/>
      <c r="J1184" s="36"/>
      <c r="K1184" s="36"/>
      <c r="L1184" s="36"/>
      <c r="M1184" s="36"/>
      <c r="N1184" s="36"/>
      <c r="O1184" s="36"/>
      <c r="P1184" s="36"/>
      <c r="Q1184" s="36"/>
      <c r="R1184" s="36"/>
      <c r="S1184" s="36"/>
      <c r="T1184" s="36"/>
      <c r="U1184" s="36"/>
      <c r="V1184" s="36"/>
    </row>
    <row r="1185">
      <c r="A1185" s="42"/>
      <c r="B1185" s="42"/>
      <c r="C1185" s="43"/>
      <c r="D1185" s="61"/>
      <c r="E1185" s="46"/>
      <c r="F1185" s="46"/>
      <c r="G1185" s="46"/>
      <c r="H1185" s="46"/>
      <c r="I1185" s="46"/>
      <c r="J1185" s="36"/>
      <c r="K1185" s="36"/>
      <c r="L1185" s="36"/>
      <c r="M1185" s="36"/>
      <c r="N1185" s="36"/>
      <c r="O1185" s="36"/>
      <c r="P1185" s="36"/>
      <c r="Q1185" s="36"/>
      <c r="R1185" s="36"/>
      <c r="S1185" s="36"/>
      <c r="T1185" s="36"/>
      <c r="U1185" s="36"/>
      <c r="V1185" s="36"/>
    </row>
    <row r="1186">
      <c r="A1186" s="42"/>
      <c r="B1186" s="42"/>
      <c r="C1186" s="43"/>
      <c r="D1186" s="61"/>
      <c r="E1186" s="46"/>
      <c r="F1186" s="46"/>
      <c r="G1186" s="46"/>
      <c r="H1186" s="46"/>
      <c r="I1186" s="46"/>
      <c r="J1186" s="36"/>
      <c r="K1186" s="36"/>
      <c r="L1186" s="36"/>
      <c r="M1186" s="36"/>
      <c r="N1186" s="36"/>
      <c r="O1186" s="36"/>
      <c r="P1186" s="36"/>
      <c r="Q1186" s="36"/>
      <c r="R1186" s="36"/>
      <c r="S1186" s="36"/>
      <c r="T1186" s="36"/>
      <c r="U1186" s="36"/>
      <c r="V1186" s="36"/>
    </row>
    <row r="1187">
      <c r="A1187" s="42"/>
      <c r="B1187" s="42"/>
      <c r="C1187" s="43"/>
      <c r="D1187" s="61"/>
      <c r="E1187" s="46"/>
      <c r="F1187" s="46"/>
      <c r="G1187" s="46"/>
      <c r="H1187" s="46"/>
      <c r="I1187" s="46"/>
      <c r="J1187" s="36"/>
      <c r="K1187" s="36"/>
      <c r="L1187" s="36"/>
      <c r="M1187" s="36"/>
      <c r="N1187" s="36"/>
      <c r="O1187" s="36"/>
      <c r="P1187" s="36"/>
      <c r="Q1187" s="36"/>
      <c r="R1187" s="36"/>
      <c r="S1187" s="36"/>
      <c r="T1187" s="36"/>
      <c r="U1187" s="36"/>
      <c r="V1187" s="36"/>
    </row>
    <row r="1188">
      <c r="A1188" s="42"/>
      <c r="B1188" s="42"/>
      <c r="C1188" s="43"/>
      <c r="D1188" s="61"/>
      <c r="E1188" s="46"/>
      <c r="F1188" s="46"/>
      <c r="G1188" s="46"/>
      <c r="H1188" s="46"/>
      <c r="I1188" s="46"/>
      <c r="J1188" s="36"/>
      <c r="K1188" s="36"/>
      <c r="L1188" s="36"/>
      <c r="M1188" s="36"/>
      <c r="N1188" s="36"/>
      <c r="O1188" s="36"/>
      <c r="P1188" s="36"/>
      <c r="Q1188" s="36"/>
      <c r="R1188" s="36"/>
      <c r="S1188" s="36"/>
      <c r="T1188" s="36"/>
      <c r="U1188" s="36"/>
      <c r="V1188" s="36"/>
    </row>
    <row r="1189">
      <c r="A1189" s="42"/>
      <c r="B1189" s="42"/>
      <c r="C1189" s="43"/>
      <c r="D1189" s="61"/>
      <c r="E1189" s="46"/>
      <c r="F1189" s="46"/>
      <c r="G1189" s="46"/>
      <c r="H1189" s="46"/>
      <c r="I1189" s="46"/>
      <c r="J1189" s="36"/>
      <c r="K1189" s="36"/>
      <c r="L1189" s="36"/>
      <c r="M1189" s="36"/>
      <c r="N1189" s="36"/>
      <c r="O1189" s="36"/>
      <c r="P1189" s="36"/>
      <c r="Q1189" s="36"/>
      <c r="R1189" s="36"/>
      <c r="S1189" s="36"/>
      <c r="T1189" s="36"/>
      <c r="U1189" s="36"/>
      <c r="V1189" s="36"/>
    </row>
    <row r="1190">
      <c r="A1190" s="42"/>
      <c r="B1190" s="42"/>
      <c r="C1190" s="43"/>
      <c r="D1190" s="61"/>
      <c r="E1190" s="46"/>
      <c r="F1190" s="46"/>
      <c r="G1190" s="46"/>
      <c r="H1190" s="46"/>
      <c r="I1190" s="46"/>
      <c r="J1190" s="36"/>
      <c r="K1190" s="36"/>
      <c r="L1190" s="36"/>
      <c r="M1190" s="36"/>
      <c r="N1190" s="36"/>
      <c r="O1190" s="36"/>
      <c r="P1190" s="36"/>
      <c r="Q1190" s="36"/>
      <c r="R1190" s="36"/>
      <c r="S1190" s="36"/>
      <c r="T1190" s="36"/>
      <c r="U1190" s="36"/>
      <c r="V1190" s="36"/>
    </row>
    <row r="1191">
      <c r="A1191" s="42"/>
      <c r="B1191" s="42"/>
      <c r="C1191" s="43"/>
      <c r="D1191" s="61"/>
      <c r="E1191" s="46"/>
      <c r="F1191" s="46"/>
      <c r="G1191" s="46"/>
      <c r="H1191" s="46"/>
      <c r="I1191" s="46"/>
      <c r="J1191" s="36"/>
      <c r="K1191" s="36"/>
      <c r="L1191" s="36"/>
      <c r="M1191" s="36"/>
      <c r="N1191" s="36"/>
      <c r="O1191" s="36"/>
      <c r="P1191" s="36"/>
      <c r="Q1191" s="36"/>
      <c r="R1191" s="36"/>
      <c r="S1191" s="36"/>
      <c r="T1191" s="36"/>
      <c r="U1191" s="36"/>
      <c r="V1191" s="36"/>
    </row>
    <row r="1192">
      <c r="A1192" s="42"/>
      <c r="B1192" s="42"/>
      <c r="C1192" s="43"/>
      <c r="D1192" s="61"/>
      <c r="E1192" s="46"/>
      <c r="F1192" s="46"/>
      <c r="G1192" s="46"/>
      <c r="H1192" s="46"/>
      <c r="I1192" s="46"/>
      <c r="J1192" s="36"/>
      <c r="K1192" s="36"/>
      <c r="L1192" s="36"/>
      <c r="M1192" s="36"/>
      <c r="N1192" s="36"/>
      <c r="O1192" s="36"/>
      <c r="P1192" s="36"/>
      <c r="Q1192" s="36"/>
      <c r="R1192" s="36"/>
      <c r="S1192" s="36"/>
      <c r="T1192" s="36"/>
      <c r="U1192" s="36"/>
      <c r="V1192" s="36"/>
    </row>
    <row r="1193">
      <c r="A1193" s="42"/>
      <c r="B1193" s="42"/>
      <c r="C1193" s="43"/>
      <c r="D1193" s="61"/>
      <c r="E1193" s="46"/>
      <c r="F1193" s="46"/>
      <c r="G1193" s="46"/>
      <c r="H1193" s="46"/>
      <c r="I1193" s="46"/>
      <c r="J1193" s="36"/>
      <c r="K1193" s="36"/>
      <c r="L1193" s="36"/>
      <c r="M1193" s="36"/>
      <c r="N1193" s="36"/>
      <c r="O1193" s="36"/>
      <c r="P1193" s="36"/>
      <c r="Q1193" s="36"/>
      <c r="R1193" s="36"/>
      <c r="S1193" s="36"/>
      <c r="T1193" s="36"/>
      <c r="U1193" s="36"/>
      <c r="V1193" s="36"/>
    </row>
    <row r="1194">
      <c r="A1194" s="42"/>
      <c r="B1194" s="42"/>
      <c r="C1194" s="43"/>
      <c r="D1194" s="61"/>
      <c r="E1194" s="46"/>
      <c r="F1194" s="46"/>
      <c r="G1194" s="46"/>
      <c r="H1194" s="46"/>
      <c r="I1194" s="46"/>
      <c r="J1194" s="36"/>
      <c r="K1194" s="36"/>
      <c r="L1194" s="36"/>
      <c r="M1194" s="36"/>
      <c r="N1194" s="36"/>
      <c r="O1194" s="36"/>
      <c r="P1194" s="36"/>
      <c r="Q1194" s="36"/>
      <c r="R1194" s="36"/>
      <c r="S1194" s="36"/>
      <c r="T1194" s="36"/>
      <c r="U1194" s="36"/>
      <c r="V1194" s="36"/>
    </row>
    <row r="1195">
      <c r="A1195" s="42"/>
      <c r="B1195" s="42"/>
      <c r="C1195" s="43"/>
      <c r="D1195" s="61"/>
      <c r="E1195" s="46"/>
      <c r="F1195" s="46"/>
      <c r="G1195" s="46"/>
      <c r="H1195" s="46"/>
      <c r="I1195" s="46"/>
      <c r="J1195" s="36"/>
      <c r="K1195" s="36"/>
      <c r="L1195" s="36"/>
      <c r="M1195" s="36"/>
      <c r="N1195" s="36"/>
      <c r="O1195" s="36"/>
      <c r="P1195" s="36"/>
      <c r="Q1195" s="36"/>
      <c r="R1195" s="36"/>
      <c r="S1195" s="36"/>
      <c r="T1195" s="36"/>
      <c r="U1195" s="36"/>
      <c r="V1195" s="36"/>
    </row>
    <row r="1196">
      <c r="A1196" s="42"/>
      <c r="B1196" s="42"/>
      <c r="C1196" s="43"/>
      <c r="D1196" s="61"/>
      <c r="E1196" s="46"/>
      <c r="F1196" s="46"/>
      <c r="G1196" s="46"/>
      <c r="H1196" s="46"/>
      <c r="I1196" s="46"/>
      <c r="J1196" s="36"/>
      <c r="K1196" s="36"/>
      <c r="L1196" s="36"/>
      <c r="M1196" s="36"/>
      <c r="N1196" s="36"/>
      <c r="O1196" s="36"/>
      <c r="P1196" s="36"/>
      <c r="Q1196" s="36"/>
      <c r="R1196" s="36"/>
      <c r="S1196" s="36"/>
      <c r="T1196" s="36"/>
      <c r="U1196" s="36"/>
      <c r="V1196" s="36"/>
    </row>
    <row r="1197">
      <c r="A1197" s="42"/>
      <c r="B1197" s="42"/>
      <c r="C1197" s="43"/>
      <c r="D1197" s="61"/>
      <c r="E1197" s="46"/>
      <c r="F1197" s="46"/>
      <c r="G1197" s="46"/>
      <c r="H1197" s="46"/>
      <c r="I1197" s="46"/>
      <c r="J1197" s="36"/>
      <c r="K1197" s="36"/>
      <c r="L1197" s="36"/>
      <c r="M1197" s="36"/>
      <c r="N1197" s="36"/>
      <c r="O1197" s="36"/>
      <c r="P1197" s="36"/>
      <c r="Q1197" s="36"/>
      <c r="R1197" s="36"/>
      <c r="S1197" s="36"/>
      <c r="T1197" s="36"/>
      <c r="U1197" s="36"/>
      <c r="V1197" s="36"/>
    </row>
    <row r="1198">
      <c r="A1198" s="42"/>
      <c r="B1198" s="42"/>
      <c r="C1198" s="43"/>
      <c r="D1198" s="61"/>
      <c r="E1198" s="46"/>
      <c r="F1198" s="46"/>
      <c r="G1198" s="46"/>
      <c r="H1198" s="46"/>
      <c r="I1198" s="46"/>
      <c r="J1198" s="36"/>
      <c r="K1198" s="36"/>
      <c r="L1198" s="36"/>
      <c r="M1198" s="36"/>
      <c r="N1198" s="36"/>
      <c r="O1198" s="36"/>
      <c r="P1198" s="36"/>
      <c r="Q1198" s="36"/>
      <c r="R1198" s="36"/>
      <c r="S1198" s="36"/>
      <c r="T1198" s="36"/>
      <c r="U1198" s="36"/>
      <c r="V1198" s="36"/>
    </row>
    <row r="1199">
      <c r="A1199" s="42"/>
      <c r="B1199" s="42"/>
      <c r="C1199" s="43"/>
      <c r="D1199" s="61"/>
      <c r="E1199" s="46"/>
      <c r="F1199" s="46"/>
      <c r="G1199" s="46"/>
      <c r="H1199" s="46"/>
      <c r="I1199" s="46"/>
      <c r="J1199" s="36"/>
      <c r="K1199" s="36"/>
      <c r="L1199" s="36"/>
      <c r="M1199" s="36"/>
      <c r="N1199" s="36"/>
      <c r="O1199" s="36"/>
      <c r="P1199" s="36"/>
      <c r="Q1199" s="36"/>
      <c r="R1199" s="36"/>
      <c r="S1199" s="36"/>
      <c r="T1199" s="36"/>
      <c r="U1199" s="36"/>
      <c r="V1199" s="36"/>
    </row>
    <row r="1200">
      <c r="A1200" s="42"/>
      <c r="B1200" s="42"/>
      <c r="C1200" s="43"/>
      <c r="D1200" s="61"/>
      <c r="E1200" s="46"/>
      <c r="F1200" s="46"/>
      <c r="G1200" s="46"/>
      <c r="H1200" s="46"/>
      <c r="I1200" s="46"/>
      <c r="J1200" s="36"/>
      <c r="K1200" s="36"/>
      <c r="L1200" s="36"/>
      <c r="M1200" s="36"/>
      <c r="N1200" s="36"/>
      <c r="O1200" s="36"/>
      <c r="P1200" s="36"/>
      <c r="Q1200" s="36"/>
      <c r="R1200" s="36"/>
      <c r="S1200" s="36"/>
      <c r="T1200" s="36"/>
      <c r="U1200" s="36"/>
      <c r="V1200" s="36"/>
    </row>
    <row r="1201">
      <c r="A1201" s="42"/>
      <c r="B1201" s="42"/>
      <c r="C1201" s="43"/>
      <c r="D1201" s="61"/>
      <c r="E1201" s="46"/>
      <c r="F1201" s="46"/>
      <c r="G1201" s="46"/>
      <c r="H1201" s="46"/>
      <c r="I1201" s="46"/>
      <c r="J1201" s="36"/>
      <c r="K1201" s="36"/>
      <c r="L1201" s="36"/>
      <c r="M1201" s="36"/>
      <c r="N1201" s="36"/>
      <c r="O1201" s="36"/>
      <c r="P1201" s="36"/>
      <c r="Q1201" s="36"/>
      <c r="R1201" s="36"/>
      <c r="S1201" s="36"/>
      <c r="T1201" s="36"/>
      <c r="U1201" s="36"/>
      <c r="V1201" s="36"/>
    </row>
    <row r="1202">
      <c r="A1202" s="42"/>
      <c r="B1202" s="42"/>
      <c r="C1202" s="43"/>
      <c r="D1202" s="61"/>
      <c r="E1202" s="46"/>
      <c r="F1202" s="46"/>
      <c r="G1202" s="46"/>
      <c r="H1202" s="46"/>
      <c r="I1202" s="46"/>
      <c r="J1202" s="36"/>
      <c r="K1202" s="36"/>
      <c r="L1202" s="36"/>
      <c r="M1202" s="36"/>
      <c r="N1202" s="36"/>
      <c r="O1202" s="36"/>
      <c r="P1202" s="36"/>
      <c r="Q1202" s="36"/>
      <c r="R1202" s="36"/>
      <c r="S1202" s="36"/>
      <c r="T1202" s="36"/>
      <c r="U1202" s="36"/>
      <c r="V1202" s="36"/>
    </row>
    <row r="1203">
      <c r="A1203" s="42"/>
      <c r="B1203" s="42"/>
      <c r="C1203" s="43"/>
      <c r="D1203" s="61"/>
      <c r="E1203" s="46"/>
      <c r="F1203" s="46"/>
      <c r="G1203" s="46"/>
      <c r="H1203" s="46"/>
      <c r="I1203" s="46"/>
      <c r="J1203" s="36"/>
      <c r="K1203" s="36"/>
      <c r="L1203" s="36"/>
      <c r="M1203" s="36"/>
      <c r="N1203" s="36"/>
      <c r="O1203" s="36"/>
      <c r="P1203" s="36"/>
      <c r="Q1203" s="36"/>
      <c r="R1203" s="36"/>
      <c r="S1203" s="36"/>
      <c r="T1203" s="36"/>
      <c r="U1203" s="36"/>
      <c r="V1203" s="36"/>
    </row>
    <row r="1204">
      <c r="A1204" s="42"/>
      <c r="B1204" s="42"/>
      <c r="C1204" s="43"/>
      <c r="D1204" s="61"/>
      <c r="E1204" s="46"/>
      <c r="F1204" s="46"/>
      <c r="G1204" s="46"/>
      <c r="H1204" s="46"/>
      <c r="I1204" s="46"/>
      <c r="J1204" s="36"/>
      <c r="K1204" s="36"/>
      <c r="L1204" s="36"/>
      <c r="M1204" s="36"/>
      <c r="N1204" s="36"/>
      <c r="O1204" s="36"/>
      <c r="P1204" s="36"/>
      <c r="Q1204" s="36"/>
      <c r="R1204" s="36"/>
      <c r="S1204" s="36"/>
      <c r="T1204" s="36"/>
      <c r="U1204" s="36"/>
      <c r="V1204" s="36"/>
    </row>
    <row r="1205">
      <c r="A1205" s="42"/>
      <c r="B1205" s="42"/>
      <c r="C1205" s="43"/>
      <c r="D1205" s="61"/>
      <c r="E1205" s="46"/>
      <c r="F1205" s="46"/>
      <c r="G1205" s="46"/>
      <c r="H1205" s="46"/>
      <c r="I1205" s="46"/>
      <c r="J1205" s="36"/>
      <c r="K1205" s="36"/>
      <c r="L1205" s="36"/>
      <c r="M1205" s="36"/>
      <c r="N1205" s="36"/>
      <c r="O1205" s="36"/>
      <c r="P1205" s="36"/>
      <c r="Q1205" s="36"/>
      <c r="R1205" s="36"/>
      <c r="S1205" s="36"/>
      <c r="T1205" s="36"/>
      <c r="U1205" s="36"/>
      <c r="V1205" s="36"/>
    </row>
    <row r="1206">
      <c r="A1206" s="42"/>
      <c r="B1206" s="42"/>
      <c r="C1206" s="43"/>
      <c r="D1206" s="61"/>
      <c r="E1206" s="46"/>
      <c r="F1206" s="46"/>
      <c r="G1206" s="46"/>
      <c r="H1206" s="46"/>
      <c r="I1206" s="46"/>
      <c r="J1206" s="36"/>
      <c r="K1206" s="36"/>
      <c r="L1206" s="36"/>
      <c r="M1206" s="36"/>
      <c r="N1206" s="36"/>
      <c r="O1206" s="36"/>
      <c r="P1206" s="36"/>
      <c r="Q1206" s="36"/>
      <c r="R1206" s="36"/>
      <c r="S1206" s="36"/>
      <c r="T1206" s="36"/>
      <c r="U1206" s="36"/>
      <c r="V1206" s="36"/>
    </row>
    <row r="1207">
      <c r="A1207" s="42"/>
      <c r="B1207" s="42"/>
      <c r="C1207" s="43"/>
      <c r="D1207" s="61"/>
      <c r="E1207" s="46"/>
      <c r="F1207" s="46"/>
      <c r="G1207" s="46"/>
      <c r="H1207" s="46"/>
      <c r="I1207" s="46"/>
      <c r="J1207" s="36"/>
      <c r="K1207" s="36"/>
      <c r="L1207" s="36"/>
      <c r="M1207" s="36"/>
      <c r="N1207" s="36"/>
      <c r="O1207" s="36"/>
      <c r="P1207" s="36"/>
      <c r="Q1207" s="36"/>
      <c r="R1207" s="36"/>
      <c r="S1207" s="36"/>
      <c r="T1207" s="36"/>
      <c r="U1207" s="36"/>
      <c r="V1207" s="36"/>
    </row>
    <row r="1208">
      <c r="A1208" s="42"/>
      <c r="B1208" s="42"/>
      <c r="C1208" s="43"/>
      <c r="D1208" s="61"/>
      <c r="E1208" s="46"/>
      <c r="F1208" s="46"/>
      <c r="G1208" s="46"/>
      <c r="H1208" s="46"/>
      <c r="I1208" s="46"/>
      <c r="J1208" s="36"/>
      <c r="K1208" s="36"/>
      <c r="L1208" s="36"/>
      <c r="M1208" s="36"/>
      <c r="N1208" s="36"/>
      <c r="O1208" s="36"/>
      <c r="P1208" s="36"/>
      <c r="Q1208" s="36"/>
      <c r="R1208" s="36"/>
      <c r="S1208" s="36"/>
      <c r="T1208" s="36"/>
      <c r="U1208" s="36"/>
      <c r="V1208" s="36"/>
    </row>
    <row r="1209">
      <c r="A1209" s="42"/>
      <c r="B1209" s="42"/>
      <c r="C1209" s="43"/>
      <c r="D1209" s="61"/>
      <c r="E1209" s="46"/>
      <c r="F1209" s="46"/>
      <c r="G1209" s="46"/>
      <c r="H1209" s="46"/>
      <c r="I1209" s="46"/>
      <c r="J1209" s="36"/>
      <c r="K1209" s="36"/>
      <c r="L1209" s="36"/>
      <c r="M1209" s="36"/>
      <c r="N1209" s="36"/>
      <c r="O1209" s="36"/>
      <c r="P1209" s="36"/>
      <c r="Q1209" s="36"/>
      <c r="R1209" s="36"/>
      <c r="S1209" s="36"/>
      <c r="T1209" s="36"/>
      <c r="U1209" s="36"/>
      <c r="V1209" s="36"/>
    </row>
    <row r="1210">
      <c r="A1210" s="42"/>
      <c r="B1210" s="42"/>
      <c r="C1210" s="43"/>
      <c r="D1210" s="61"/>
      <c r="E1210" s="46"/>
      <c r="F1210" s="46"/>
      <c r="G1210" s="46"/>
      <c r="H1210" s="46"/>
      <c r="I1210" s="46"/>
      <c r="J1210" s="36"/>
      <c r="K1210" s="36"/>
      <c r="L1210" s="36"/>
      <c r="M1210" s="36"/>
      <c r="N1210" s="36"/>
      <c r="O1210" s="36"/>
      <c r="P1210" s="36"/>
      <c r="Q1210" s="36"/>
      <c r="R1210" s="36"/>
      <c r="S1210" s="36"/>
      <c r="T1210" s="36"/>
      <c r="U1210" s="36"/>
      <c r="V1210" s="36"/>
    </row>
    <row r="1211">
      <c r="A1211" s="42"/>
      <c r="B1211" s="42"/>
      <c r="C1211" s="43"/>
      <c r="D1211" s="61"/>
      <c r="E1211" s="46"/>
      <c r="F1211" s="46"/>
      <c r="G1211" s="46"/>
      <c r="H1211" s="46"/>
      <c r="I1211" s="46"/>
      <c r="J1211" s="36"/>
      <c r="K1211" s="36"/>
      <c r="L1211" s="36"/>
      <c r="M1211" s="36"/>
      <c r="N1211" s="36"/>
      <c r="O1211" s="36"/>
      <c r="P1211" s="36"/>
      <c r="Q1211" s="36"/>
      <c r="R1211" s="36"/>
      <c r="S1211" s="36"/>
      <c r="T1211" s="36"/>
      <c r="U1211" s="36"/>
      <c r="V1211" s="36"/>
    </row>
    <row r="1212">
      <c r="A1212" s="42"/>
      <c r="B1212" s="42"/>
      <c r="C1212" s="43"/>
      <c r="D1212" s="61"/>
      <c r="E1212" s="46"/>
      <c r="F1212" s="46"/>
      <c r="G1212" s="46"/>
      <c r="H1212" s="46"/>
      <c r="I1212" s="46"/>
      <c r="J1212" s="36"/>
      <c r="K1212" s="36"/>
      <c r="L1212" s="36"/>
      <c r="M1212" s="36"/>
      <c r="N1212" s="36"/>
      <c r="O1212" s="36"/>
      <c r="P1212" s="36"/>
      <c r="Q1212" s="36"/>
      <c r="R1212" s="36"/>
      <c r="S1212" s="36"/>
      <c r="T1212" s="36"/>
      <c r="U1212" s="36"/>
      <c r="V1212" s="36"/>
    </row>
    <row r="1213">
      <c r="A1213" s="42"/>
      <c r="B1213" s="42"/>
      <c r="C1213" s="43"/>
      <c r="D1213" s="61"/>
      <c r="E1213" s="46"/>
      <c r="F1213" s="46"/>
      <c r="G1213" s="46"/>
      <c r="H1213" s="46"/>
      <c r="I1213" s="46"/>
      <c r="J1213" s="36"/>
      <c r="K1213" s="36"/>
      <c r="L1213" s="36"/>
      <c r="M1213" s="36"/>
      <c r="N1213" s="36"/>
      <c r="O1213" s="36"/>
      <c r="P1213" s="36"/>
      <c r="Q1213" s="36"/>
      <c r="R1213" s="36"/>
      <c r="S1213" s="36"/>
      <c r="T1213" s="36"/>
      <c r="U1213" s="36"/>
      <c r="V1213" s="36"/>
    </row>
    <row r="1214">
      <c r="A1214" s="42"/>
      <c r="B1214" s="42"/>
      <c r="C1214" s="43"/>
      <c r="D1214" s="61"/>
      <c r="E1214" s="46"/>
      <c r="F1214" s="46"/>
      <c r="G1214" s="46"/>
      <c r="H1214" s="46"/>
      <c r="I1214" s="46"/>
      <c r="J1214" s="36"/>
      <c r="K1214" s="36"/>
      <c r="L1214" s="36"/>
      <c r="M1214" s="36"/>
      <c r="N1214" s="36"/>
      <c r="O1214" s="36"/>
      <c r="P1214" s="36"/>
      <c r="Q1214" s="36"/>
      <c r="R1214" s="36"/>
      <c r="S1214" s="36"/>
      <c r="T1214" s="36"/>
      <c r="U1214" s="36"/>
      <c r="V1214" s="36"/>
    </row>
    <row r="1215">
      <c r="A1215" s="42"/>
      <c r="B1215" s="42"/>
      <c r="C1215" s="43"/>
      <c r="D1215" s="61"/>
      <c r="E1215" s="46"/>
      <c r="F1215" s="46"/>
      <c r="G1215" s="46"/>
      <c r="H1215" s="46"/>
      <c r="I1215" s="46"/>
      <c r="J1215" s="36"/>
      <c r="K1215" s="36"/>
      <c r="L1215" s="36"/>
      <c r="M1215" s="36"/>
      <c r="N1215" s="36"/>
      <c r="O1215" s="36"/>
      <c r="P1215" s="36"/>
      <c r="Q1215" s="36"/>
      <c r="R1215" s="36"/>
      <c r="S1215" s="36"/>
      <c r="T1215" s="36"/>
      <c r="U1215" s="36"/>
      <c r="V1215" s="36"/>
    </row>
    <row r="1216">
      <c r="A1216" s="42"/>
      <c r="B1216" s="42"/>
      <c r="C1216" s="43"/>
      <c r="D1216" s="61"/>
      <c r="E1216" s="46"/>
      <c r="F1216" s="46"/>
      <c r="G1216" s="46"/>
      <c r="H1216" s="46"/>
      <c r="I1216" s="46"/>
      <c r="J1216" s="36"/>
      <c r="K1216" s="36"/>
      <c r="L1216" s="36"/>
      <c r="M1216" s="36"/>
      <c r="N1216" s="36"/>
      <c r="O1216" s="36"/>
      <c r="P1216" s="36"/>
      <c r="Q1216" s="36"/>
      <c r="R1216" s="36"/>
      <c r="S1216" s="36"/>
      <c r="T1216" s="36"/>
      <c r="U1216" s="36"/>
      <c r="V1216" s="36"/>
    </row>
    <row r="1217">
      <c r="A1217" s="42"/>
      <c r="B1217" s="42"/>
      <c r="C1217" s="43"/>
      <c r="D1217" s="61"/>
      <c r="E1217" s="46"/>
      <c r="F1217" s="46"/>
      <c r="G1217" s="46"/>
      <c r="H1217" s="46"/>
      <c r="I1217" s="46"/>
      <c r="J1217" s="36"/>
      <c r="K1217" s="36"/>
      <c r="L1217" s="36"/>
      <c r="M1217" s="36"/>
      <c r="N1217" s="36"/>
      <c r="O1217" s="36"/>
      <c r="P1217" s="36"/>
      <c r="Q1217" s="36"/>
      <c r="R1217" s="36"/>
      <c r="S1217" s="36"/>
      <c r="T1217" s="36"/>
      <c r="U1217" s="36"/>
      <c r="V1217" s="36"/>
    </row>
    <row r="1218">
      <c r="A1218" s="42"/>
      <c r="B1218" s="42"/>
      <c r="C1218" s="43"/>
      <c r="D1218" s="61"/>
      <c r="E1218" s="46"/>
      <c r="F1218" s="46"/>
      <c r="G1218" s="46"/>
      <c r="H1218" s="46"/>
      <c r="I1218" s="46"/>
      <c r="J1218" s="36"/>
      <c r="K1218" s="36"/>
      <c r="L1218" s="36"/>
      <c r="M1218" s="36"/>
      <c r="N1218" s="36"/>
      <c r="O1218" s="36"/>
      <c r="P1218" s="36"/>
      <c r="Q1218" s="36"/>
      <c r="R1218" s="36"/>
      <c r="S1218" s="36"/>
      <c r="T1218" s="36"/>
      <c r="U1218" s="36"/>
      <c r="V1218" s="36"/>
    </row>
    <row r="1219">
      <c r="A1219" s="42"/>
      <c r="B1219" s="42"/>
      <c r="C1219" s="43"/>
      <c r="D1219" s="61"/>
      <c r="E1219" s="46"/>
      <c r="F1219" s="46"/>
      <c r="G1219" s="46"/>
      <c r="H1219" s="46"/>
      <c r="I1219" s="46"/>
      <c r="J1219" s="36"/>
      <c r="K1219" s="36"/>
      <c r="L1219" s="36"/>
      <c r="M1219" s="36"/>
      <c r="N1219" s="36"/>
      <c r="O1219" s="36"/>
      <c r="P1219" s="36"/>
      <c r="Q1219" s="36"/>
      <c r="R1219" s="36"/>
      <c r="S1219" s="36"/>
      <c r="T1219" s="36"/>
      <c r="U1219" s="36"/>
      <c r="V1219" s="36"/>
    </row>
    <row r="1220">
      <c r="A1220" s="42"/>
      <c r="B1220" s="42"/>
      <c r="C1220" s="43"/>
      <c r="D1220" s="61"/>
      <c r="E1220" s="46"/>
      <c r="F1220" s="46"/>
      <c r="G1220" s="46"/>
      <c r="H1220" s="46"/>
      <c r="I1220" s="46"/>
      <c r="J1220" s="36"/>
      <c r="K1220" s="36"/>
      <c r="L1220" s="36"/>
      <c r="M1220" s="36"/>
      <c r="N1220" s="36"/>
      <c r="O1220" s="36"/>
      <c r="P1220" s="36"/>
      <c r="Q1220" s="36"/>
      <c r="R1220" s="36"/>
      <c r="S1220" s="36"/>
      <c r="T1220" s="36"/>
      <c r="U1220" s="36"/>
      <c r="V1220" s="36"/>
    </row>
    <row r="1221">
      <c r="A1221" s="42"/>
      <c r="B1221" s="42"/>
      <c r="C1221" s="43"/>
      <c r="D1221" s="61"/>
      <c r="E1221" s="46"/>
      <c r="F1221" s="46"/>
      <c r="G1221" s="46"/>
      <c r="H1221" s="46"/>
      <c r="I1221" s="46"/>
      <c r="J1221" s="36"/>
      <c r="K1221" s="36"/>
      <c r="L1221" s="36"/>
      <c r="M1221" s="36"/>
      <c r="N1221" s="36"/>
      <c r="O1221" s="36"/>
      <c r="P1221" s="36"/>
      <c r="Q1221" s="36"/>
      <c r="R1221" s="36"/>
      <c r="S1221" s="36"/>
      <c r="T1221" s="36"/>
      <c r="U1221" s="36"/>
      <c r="V1221" s="36"/>
    </row>
    <row r="1222">
      <c r="A1222" s="42"/>
      <c r="B1222" s="42"/>
      <c r="C1222" s="43"/>
      <c r="D1222" s="61"/>
      <c r="E1222" s="46"/>
      <c r="F1222" s="46"/>
      <c r="G1222" s="46"/>
      <c r="H1222" s="46"/>
      <c r="I1222" s="46"/>
      <c r="J1222" s="36"/>
      <c r="K1222" s="36"/>
      <c r="L1222" s="36"/>
      <c r="M1222" s="36"/>
      <c r="N1222" s="36"/>
      <c r="O1222" s="36"/>
      <c r="P1222" s="36"/>
      <c r="Q1222" s="36"/>
      <c r="R1222" s="36"/>
      <c r="S1222" s="36"/>
      <c r="T1222" s="36"/>
      <c r="U1222" s="36"/>
      <c r="V1222" s="36"/>
    </row>
    <row r="1223">
      <c r="A1223" s="42"/>
      <c r="B1223" s="42"/>
      <c r="C1223" s="43"/>
      <c r="D1223" s="61"/>
      <c r="E1223" s="46"/>
      <c r="F1223" s="46"/>
      <c r="G1223" s="46"/>
      <c r="H1223" s="46"/>
      <c r="I1223" s="46"/>
      <c r="J1223" s="36"/>
      <c r="K1223" s="36"/>
      <c r="L1223" s="36"/>
      <c r="M1223" s="36"/>
      <c r="N1223" s="36"/>
      <c r="O1223" s="36"/>
      <c r="P1223" s="36"/>
      <c r="Q1223" s="36"/>
      <c r="R1223" s="36"/>
      <c r="S1223" s="36"/>
      <c r="T1223" s="36"/>
      <c r="U1223" s="36"/>
      <c r="V1223" s="36"/>
    </row>
    <row r="1224">
      <c r="A1224" s="42"/>
      <c r="B1224" s="42"/>
      <c r="C1224" s="43"/>
      <c r="D1224" s="61"/>
      <c r="E1224" s="46"/>
      <c r="F1224" s="46"/>
      <c r="G1224" s="46"/>
      <c r="H1224" s="46"/>
      <c r="I1224" s="46"/>
      <c r="J1224" s="36"/>
      <c r="K1224" s="36"/>
      <c r="L1224" s="36"/>
      <c r="M1224" s="36"/>
      <c r="N1224" s="36"/>
      <c r="O1224" s="36"/>
      <c r="P1224" s="36"/>
      <c r="Q1224" s="36"/>
      <c r="R1224" s="36"/>
      <c r="S1224" s="36"/>
      <c r="T1224" s="36"/>
      <c r="U1224" s="36"/>
      <c r="V1224" s="36"/>
    </row>
    <row r="1225">
      <c r="A1225" s="42"/>
      <c r="B1225" s="42"/>
      <c r="C1225" s="43"/>
      <c r="D1225" s="61"/>
      <c r="E1225" s="46"/>
      <c r="F1225" s="46"/>
      <c r="G1225" s="46"/>
      <c r="H1225" s="46"/>
      <c r="I1225" s="46"/>
      <c r="J1225" s="36"/>
      <c r="K1225" s="36"/>
      <c r="L1225" s="36"/>
      <c r="M1225" s="36"/>
      <c r="N1225" s="36"/>
      <c r="O1225" s="36"/>
      <c r="P1225" s="36"/>
      <c r="Q1225" s="36"/>
      <c r="R1225" s="36"/>
      <c r="S1225" s="36"/>
      <c r="T1225" s="36"/>
      <c r="U1225" s="36"/>
      <c r="V1225" s="36"/>
    </row>
    <row r="1226">
      <c r="A1226" s="42"/>
      <c r="B1226" s="42"/>
      <c r="C1226" s="43"/>
      <c r="D1226" s="61"/>
      <c r="E1226" s="46"/>
      <c r="F1226" s="46"/>
      <c r="G1226" s="46"/>
      <c r="H1226" s="46"/>
      <c r="I1226" s="46"/>
      <c r="J1226" s="36"/>
      <c r="K1226" s="36"/>
      <c r="L1226" s="36"/>
      <c r="M1226" s="36"/>
      <c r="N1226" s="36"/>
      <c r="O1226" s="36"/>
      <c r="P1226" s="36"/>
      <c r="Q1226" s="36"/>
      <c r="R1226" s="36"/>
      <c r="S1226" s="36"/>
      <c r="T1226" s="36"/>
      <c r="U1226" s="36"/>
      <c r="V1226" s="36"/>
    </row>
    <row r="1227">
      <c r="A1227" s="42"/>
      <c r="B1227" s="42"/>
      <c r="C1227" s="43"/>
      <c r="D1227" s="61"/>
      <c r="E1227" s="46"/>
      <c r="F1227" s="46"/>
      <c r="G1227" s="46"/>
      <c r="H1227" s="46"/>
      <c r="I1227" s="46"/>
      <c r="J1227" s="36"/>
      <c r="K1227" s="36"/>
      <c r="L1227" s="36"/>
      <c r="M1227" s="36"/>
      <c r="N1227" s="36"/>
      <c r="O1227" s="36"/>
      <c r="P1227" s="36"/>
      <c r="Q1227" s="36"/>
      <c r="R1227" s="36"/>
      <c r="S1227" s="36"/>
      <c r="T1227" s="36"/>
      <c r="U1227" s="36"/>
      <c r="V1227" s="36"/>
    </row>
    <row r="1228">
      <c r="A1228" s="42"/>
      <c r="B1228" s="42"/>
      <c r="C1228" s="43"/>
      <c r="D1228" s="61"/>
      <c r="E1228" s="46"/>
      <c r="F1228" s="46"/>
      <c r="G1228" s="46"/>
      <c r="H1228" s="46"/>
      <c r="I1228" s="46"/>
      <c r="J1228" s="36"/>
      <c r="K1228" s="36"/>
      <c r="L1228" s="36"/>
      <c r="M1228" s="36"/>
      <c r="N1228" s="36"/>
      <c r="O1228" s="36"/>
      <c r="P1228" s="36"/>
      <c r="Q1228" s="36"/>
      <c r="R1228" s="36"/>
      <c r="S1228" s="36"/>
      <c r="T1228" s="36"/>
      <c r="U1228" s="36"/>
      <c r="V1228" s="36"/>
    </row>
    <row r="1229">
      <c r="A1229" s="42"/>
      <c r="B1229" s="42"/>
      <c r="C1229" s="43"/>
      <c r="D1229" s="61"/>
      <c r="E1229" s="46"/>
      <c r="F1229" s="46"/>
      <c r="G1229" s="46"/>
      <c r="H1229" s="46"/>
      <c r="I1229" s="46"/>
      <c r="J1229" s="36"/>
      <c r="K1229" s="36"/>
      <c r="L1229" s="36"/>
      <c r="M1229" s="36"/>
      <c r="N1229" s="36"/>
      <c r="O1229" s="36"/>
      <c r="P1229" s="36"/>
      <c r="Q1229" s="36"/>
      <c r="R1229" s="36"/>
      <c r="S1229" s="36"/>
      <c r="T1229" s="36"/>
      <c r="U1229" s="36"/>
      <c r="V1229" s="36"/>
    </row>
    <row r="1230">
      <c r="A1230" s="42"/>
      <c r="B1230" s="42"/>
      <c r="C1230" s="43"/>
      <c r="D1230" s="61"/>
      <c r="E1230" s="46"/>
      <c r="F1230" s="46"/>
      <c r="G1230" s="46"/>
      <c r="H1230" s="46"/>
      <c r="I1230" s="46"/>
      <c r="J1230" s="36"/>
      <c r="K1230" s="36"/>
      <c r="L1230" s="36"/>
      <c r="M1230" s="36"/>
      <c r="N1230" s="36"/>
      <c r="O1230" s="36"/>
      <c r="P1230" s="36"/>
      <c r="Q1230" s="36"/>
      <c r="R1230" s="36"/>
      <c r="S1230" s="36"/>
      <c r="T1230" s="36"/>
      <c r="U1230" s="36"/>
      <c r="V1230" s="36"/>
    </row>
    <row r="1231">
      <c r="A1231" s="42"/>
      <c r="B1231" s="42"/>
      <c r="C1231" s="43"/>
      <c r="D1231" s="61"/>
      <c r="E1231" s="46"/>
      <c r="F1231" s="46"/>
      <c r="G1231" s="46"/>
      <c r="H1231" s="46"/>
      <c r="I1231" s="46"/>
      <c r="J1231" s="36"/>
      <c r="K1231" s="36"/>
      <c r="L1231" s="36"/>
      <c r="M1231" s="36"/>
      <c r="N1231" s="36"/>
      <c r="O1231" s="36"/>
      <c r="P1231" s="36"/>
      <c r="Q1231" s="36"/>
      <c r="R1231" s="36"/>
      <c r="S1231" s="36"/>
      <c r="T1231" s="36"/>
      <c r="U1231" s="36"/>
      <c r="V1231" s="36"/>
    </row>
    <row r="1232">
      <c r="A1232" s="42"/>
      <c r="B1232" s="42"/>
      <c r="C1232" s="43"/>
      <c r="D1232" s="61"/>
      <c r="E1232" s="46"/>
      <c r="F1232" s="46"/>
      <c r="G1232" s="46"/>
      <c r="H1232" s="46"/>
      <c r="I1232" s="46"/>
      <c r="J1232" s="36"/>
      <c r="K1232" s="36"/>
      <c r="L1232" s="36"/>
      <c r="M1232" s="36"/>
      <c r="N1232" s="36"/>
      <c r="O1232" s="36"/>
      <c r="P1232" s="36"/>
      <c r="Q1232" s="36"/>
      <c r="R1232" s="36"/>
      <c r="S1232" s="36"/>
      <c r="T1232" s="36"/>
      <c r="U1232" s="36"/>
      <c r="V1232" s="36"/>
    </row>
    <row r="1233">
      <c r="A1233" s="42"/>
      <c r="B1233" s="42"/>
      <c r="C1233" s="43"/>
      <c r="D1233" s="61"/>
      <c r="E1233" s="46"/>
      <c r="F1233" s="46"/>
      <c r="G1233" s="46"/>
      <c r="H1233" s="46"/>
      <c r="I1233" s="46"/>
      <c r="J1233" s="36"/>
      <c r="K1233" s="36"/>
      <c r="L1233" s="36"/>
      <c r="M1233" s="36"/>
      <c r="N1233" s="36"/>
      <c r="O1233" s="36"/>
      <c r="P1233" s="36"/>
      <c r="Q1233" s="36"/>
      <c r="R1233" s="36"/>
      <c r="S1233" s="36"/>
      <c r="T1233" s="36"/>
      <c r="U1233" s="36"/>
      <c r="V1233" s="36"/>
    </row>
    <row r="1234">
      <c r="A1234" s="42"/>
      <c r="B1234" s="42"/>
      <c r="C1234" s="43"/>
      <c r="D1234" s="61"/>
      <c r="E1234" s="46"/>
      <c r="F1234" s="46"/>
      <c r="G1234" s="46"/>
      <c r="H1234" s="46"/>
      <c r="I1234" s="46"/>
      <c r="J1234" s="36"/>
      <c r="K1234" s="36"/>
      <c r="L1234" s="36"/>
      <c r="M1234" s="36"/>
      <c r="N1234" s="36"/>
      <c r="O1234" s="36"/>
      <c r="P1234" s="36"/>
      <c r="Q1234" s="36"/>
      <c r="R1234" s="36"/>
      <c r="S1234" s="36"/>
      <c r="T1234" s="36"/>
      <c r="U1234" s="36"/>
      <c r="V1234" s="36"/>
    </row>
    <row r="1235">
      <c r="A1235" s="42"/>
      <c r="B1235" s="42"/>
      <c r="C1235" s="43"/>
      <c r="D1235" s="61"/>
      <c r="E1235" s="46"/>
      <c r="F1235" s="46"/>
      <c r="G1235" s="46"/>
      <c r="H1235" s="46"/>
      <c r="I1235" s="46"/>
      <c r="J1235" s="36"/>
      <c r="K1235" s="36"/>
      <c r="L1235" s="36"/>
      <c r="M1235" s="36"/>
      <c r="N1235" s="36"/>
      <c r="O1235" s="36"/>
      <c r="P1235" s="36"/>
      <c r="Q1235" s="36"/>
      <c r="R1235" s="36"/>
      <c r="S1235" s="36"/>
      <c r="T1235" s="36"/>
      <c r="U1235" s="36"/>
      <c r="V1235" s="36"/>
    </row>
    <row r="1236">
      <c r="A1236" s="42"/>
      <c r="B1236" s="42"/>
      <c r="C1236" s="43"/>
      <c r="D1236" s="61"/>
      <c r="E1236" s="46"/>
      <c r="F1236" s="46"/>
      <c r="G1236" s="46"/>
      <c r="H1236" s="46"/>
      <c r="I1236" s="46"/>
      <c r="J1236" s="36"/>
      <c r="K1236" s="36"/>
      <c r="L1236" s="36"/>
      <c r="M1236" s="36"/>
      <c r="N1236" s="36"/>
      <c r="O1236" s="36"/>
      <c r="P1236" s="36"/>
      <c r="Q1236" s="36"/>
      <c r="R1236" s="36"/>
      <c r="S1236" s="36"/>
      <c r="T1236" s="36"/>
      <c r="U1236" s="36"/>
      <c r="V1236" s="36"/>
    </row>
    <row r="1237">
      <c r="A1237" s="42"/>
      <c r="B1237" s="42"/>
      <c r="C1237" s="43"/>
      <c r="D1237" s="61"/>
      <c r="E1237" s="46"/>
      <c r="F1237" s="46"/>
      <c r="G1237" s="46"/>
      <c r="H1237" s="46"/>
      <c r="I1237" s="46"/>
      <c r="J1237" s="36"/>
      <c r="K1237" s="36"/>
      <c r="L1237" s="36"/>
      <c r="M1237" s="36"/>
      <c r="N1237" s="36"/>
      <c r="O1237" s="36"/>
      <c r="P1237" s="36"/>
      <c r="Q1237" s="36"/>
      <c r="R1237" s="36"/>
      <c r="S1237" s="36"/>
      <c r="T1237" s="36"/>
      <c r="U1237" s="36"/>
      <c r="V1237" s="36"/>
    </row>
    <row r="1238">
      <c r="A1238" s="42"/>
      <c r="B1238" s="42"/>
      <c r="C1238" s="43"/>
      <c r="D1238" s="61"/>
      <c r="E1238" s="46"/>
      <c r="F1238" s="46"/>
      <c r="G1238" s="46"/>
      <c r="H1238" s="46"/>
      <c r="I1238" s="46"/>
      <c r="J1238" s="36"/>
      <c r="K1238" s="36"/>
      <c r="L1238" s="36"/>
      <c r="M1238" s="36"/>
      <c r="N1238" s="36"/>
      <c r="O1238" s="36"/>
      <c r="P1238" s="36"/>
      <c r="Q1238" s="36"/>
      <c r="R1238" s="36"/>
      <c r="S1238" s="36"/>
      <c r="T1238" s="36"/>
      <c r="U1238" s="36"/>
      <c r="V1238" s="36"/>
    </row>
    <row r="1239">
      <c r="A1239" s="42"/>
      <c r="B1239" s="42"/>
      <c r="C1239" s="43"/>
      <c r="D1239" s="61"/>
      <c r="E1239" s="46"/>
      <c r="F1239" s="46"/>
      <c r="G1239" s="46"/>
      <c r="H1239" s="46"/>
      <c r="I1239" s="46"/>
      <c r="J1239" s="36"/>
      <c r="K1239" s="36"/>
      <c r="L1239" s="36"/>
      <c r="M1239" s="36"/>
      <c r="N1239" s="36"/>
      <c r="O1239" s="36"/>
      <c r="P1239" s="36"/>
      <c r="Q1239" s="36"/>
      <c r="R1239" s="36"/>
      <c r="S1239" s="36"/>
      <c r="T1239" s="36"/>
      <c r="U1239" s="36"/>
      <c r="V1239" s="36"/>
    </row>
    <row r="1240">
      <c r="A1240" s="42"/>
      <c r="B1240" s="42"/>
      <c r="C1240" s="43"/>
      <c r="D1240" s="61"/>
      <c r="E1240" s="46"/>
      <c r="F1240" s="46"/>
      <c r="G1240" s="46"/>
      <c r="H1240" s="46"/>
      <c r="I1240" s="46"/>
      <c r="J1240" s="36"/>
      <c r="K1240" s="36"/>
      <c r="L1240" s="36"/>
      <c r="M1240" s="36"/>
      <c r="N1240" s="36"/>
      <c r="O1240" s="36"/>
      <c r="P1240" s="36"/>
      <c r="Q1240" s="36"/>
      <c r="R1240" s="36"/>
      <c r="S1240" s="36"/>
      <c r="T1240" s="36"/>
      <c r="U1240" s="36"/>
      <c r="V1240" s="36"/>
    </row>
    <row r="1241">
      <c r="A1241" s="42"/>
      <c r="B1241" s="42"/>
      <c r="C1241" s="43"/>
      <c r="D1241" s="61"/>
      <c r="E1241" s="46"/>
      <c r="F1241" s="46"/>
      <c r="G1241" s="46"/>
      <c r="H1241" s="46"/>
      <c r="I1241" s="46"/>
      <c r="J1241" s="36"/>
      <c r="K1241" s="36"/>
      <c r="L1241" s="36"/>
      <c r="M1241" s="36"/>
      <c r="N1241" s="36"/>
      <c r="O1241" s="36"/>
      <c r="P1241" s="36"/>
      <c r="Q1241" s="36"/>
      <c r="R1241" s="36"/>
      <c r="S1241" s="36"/>
      <c r="T1241" s="36"/>
      <c r="U1241" s="36"/>
      <c r="V1241" s="36"/>
    </row>
    <row r="1242">
      <c r="A1242" s="42"/>
      <c r="B1242" s="42"/>
      <c r="C1242" s="43"/>
      <c r="D1242" s="61"/>
      <c r="E1242" s="46"/>
      <c r="F1242" s="46"/>
      <c r="G1242" s="46"/>
      <c r="H1242" s="46"/>
      <c r="I1242" s="46"/>
      <c r="J1242" s="36"/>
      <c r="K1242" s="36"/>
      <c r="L1242" s="36"/>
      <c r="M1242" s="36"/>
      <c r="N1242" s="36"/>
      <c r="O1242" s="36"/>
      <c r="P1242" s="36"/>
      <c r="Q1242" s="36"/>
      <c r="R1242" s="36"/>
      <c r="S1242" s="36"/>
      <c r="T1242" s="36"/>
      <c r="U1242" s="36"/>
      <c r="V1242" s="36"/>
    </row>
    <row r="1243">
      <c r="A1243" s="42"/>
      <c r="B1243" s="42"/>
      <c r="C1243" s="43"/>
      <c r="D1243" s="61"/>
      <c r="E1243" s="46"/>
      <c r="F1243" s="46"/>
      <c r="G1243" s="46"/>
      <c r="H1243" s="46"/>
      <c r="I1243" s="46"/>
      <c r="J1243" s="36"/>
      <c r="K1243" s="36"/>
      <c r="L1243" s="36"/>
      <c r="M1243" s="36"/>
      <c r="N1243" s="36"/>
      <c r="O1243" s="36"/>
      <c r="P1243" s="36"/>
      <c r="Q1243" s="36"/>
      <c r="R1243" s="36"/>
      <c r="S1243" s="36"/>
      <c r="T1243" s="36"/>
      <c r="U1243" s="36"/>
      <c r="V1243" s="36"/>
    </row>
    <row r="1244">
      <c r="A1244" s="42"/>
      <c r="B1244" s="42"/>
      <c r="C1244" s="43"/>
      <c r="D1244" s="61"/>
      <c r="E1244" s="46"/>
      <c r="F1244" s="46"/>
      <c r="G1244" s="46"/>
      <c r="H1244" s="46"/>
      <c r="I1244" s="46"/>
      <c r="J1244" s="36"/>
      <c r="K1244" s="36"/>
      <c r="L1244" s="36"/>
      <c r="M1244" s="36"/>
      <c r="N1244" s="36"/>
      <c r="O1244" s="36"/>
      <c r="P1244" s="36"/>
      <c r="Q1244" s="36"/>
      <c r="R1244" s="36"/>
      <c r="S1244" s="36"/>
      <c r="T1244" s="36"/>
      <c r="U1244" s="36"/>
      <c r="V1244" s="36"/>
    </row>
    <row r="1245">
      <c r="A1245" s="42"/>
      <c r="B1245" s="42"/>
      <c r="C1245" s="43"/>
      <c r="D1245" s="61"/>
      <c r="E1245" s="46"/>
      <c r="F1245" s="46"/>
      <c r="G1245" s="46"/>
      <c r="H1245" s="46"/>
      <c r="I1245" s="46"/>
      <c r="J1245" s="36"/>
      <c r="K1245" s="36"/>
      <c r="L1245" s="36"/>
      <c r="M1245" s="36"/>
      <c r="N1245" s="36"/>
      <c r="O1245" s="36"/>
      <c r="P1245" s="36"/>
      <c r="Q1245" s="36"/>
      <c r="R1245" s="36"/>
      <c r="S1245" s="36"/>
      <c r="T1245" s="36"/>
      <c r="U1245" s="36"/>
      <c r="V1245" s="36"/>
    </row>
    <row r="1246">
      <c r="A1246" s="42"/>
      <c r="B1246" s="42"/>
      <c r="C1246" s="43"/>
      <c r="D1246" s="61"/>
      <c r="E1246" s="46"/>
      <c r="F1246" s="46"/>
      <c r="G1246" s="46"/>
      <c r="H1246" s="46"/>
      <c r="I1246" s="46"/>
      <c r="J1246" s="36"/>
      <c r="K1246" s="36"/>
      <c r="L1246" s="36"/>
      <c r="M1246" s="36"/>
      <c r="N1246" s="36"/>
      <c r="O1246" s="36"/>
      <c r="P1246" s="36"/>
      <c r="Q1246" s="36"/>
      <c r="R1246" s="36"/>
      <c r="S1246" s="36"/>
      <c r="T1246" s="36"/>
      <c r="U1246" s="36"/>
      <c r="V1246" s="36"/>
    </row>
    <row r="1247">
      <c r="A1247" s="42"/>
      <c r="B1247" s="42"/>
      <c r="C1247" s="43"/>
      <c r="D1247" s="61"/>
      <c r="E1247" s="46"/>
      <c r="F1247" s="46"/>
      <c r="G1247" s="46"/>
      <c r="H1247" s="46"/>
      <c r="I1247" s="46"/>
      <c r="J1247" s="36"/>
      <c r="K1247" s="36"/>
      <c r="L1247" s="36"/>
      <c r="M1247" s="36"/>
      <c r="N1247" s="36"/>
      <c r="O1247" s="36"/>
      <c r="P1247" s="36"/>
      <c r="Q1247" s="36"/>
      <c r="R1247" s="36"/>
      <c r="S1247" s="36"/>
      <c r="T1247" s="36"/>
      <c r="U1247" s="36"/>
      <c r="V1247" s="36"/>
    </row>
    <row r="1248">
      <c r="A1248" s="42"/>
      <c r="B1248" s="42"/>
      <c r="C1248" s="43"/>
      <c r="D1248" s="61"/>
      <c r="E1248" s="46"/>
      <c r="F1248" s="46"/>
      <c r="G1248" s="46"/>
      <c r="H1248" s="46"/>
      <c r="I1248" s="46"/>
      <c r="J1248" s="36"/>
      <c r="K1248" s="36"/>
      <c r="L1248" s="36"/>
      <c r="M1248" s="36"/>
      <c r="N1248" s="36"/>
      <c r="O1248" s="36"/>
      <c r="P1248" s="36"/>
      <c r="Q1248" s="36"/>
      <c r="R1248" s="36"/>
      <c r="S1248" s="36"/>
      <c r="T1248" s="36"/>
      <c r="U1248" s="36"/>
      <c r="V1248" s="36"/>
    </row>
    <row r="1249">
      <c r="A1249" s="42"/>
      <c r="B1249" s="42"/>
      <c r="C1249" s="43"/>
      <c r="D1249" s="61"/>
      <c r="E1249" s="46"/>
      <c r="F1249" s="46"/>
      <c r="G1249" s="46"/>
      <c r="H1249" s="46"/>
      <c r="I1249" s="46"/>
      <c r="J1249" s="36"/>
      <c r="K1249" s="36"/>
      <c r="L1249" s="36"/>
      <c r="M1249" s="36"/>
      <c r="N1249" s="36"/>
      <c r="O1249" s="36"/>
      <c r="P1249" s="36"/>
      <c r="Q1249" s="36"/>
      <c r="R1249" s="36"/>
      <c r="S1249" s="36"/>
      <c r="T1249" s="36"/>
      <c r="U1249" s="36"/>
      <c r="V1249" s="36"/>
    </row>
    <row r="1250">
      <c r="A1250" s="42"/>
      <c r="B1250" s="42"/>
      <c r="C1250" s="43"/>
      <c r="D1250" s="61"/>
      <c r="E1250" s="46"/>
      <c r="F1250" s="46"/>
      <c r="G1250" s="46"/>
      <c r="H1250" s="46"/>
      <c r="I1250" s="46"/>
      <c r="J1250" s="36"/>
      <c r="K1250" s="36"/>
      <c r="L1250" s="36"/>
      <c r="M1250" s="36"/>
      <c r="N1250" s="36"/>
      <c r="O1250" s="36"/>
      <c r="P1250" s="36"/>
      <c r="Q1250" s="36"/>
      <c r="R1250" s="36"/>
      <c r="S1250" s="36"/>
      <c r="T1250" s="36"/>
      <c r="U1250" s="36"/>
      <c r="V1250" s="36"/>
    </row>
    <row r="1251">
      <c r="A1251" s="42"/>
      <c r="B1251" s="42"/>
      <c r="C1251" s="43"/>
      <c r="D1251" s="61"/>
      <c r="E1251" s="46"/>
      <c r="F1251" s="46"/>
      <c r="G1251" s="46"/>
      <c r="H1251" s="46"/>
      <c r="I1251" s="46"/>
      <c r="J1251" s="36"/>
      <c r="K1251" s="36"/>
      <c r="L1251" s="36"/>
      <c r="M1251" s="36"/>
      <c r="N1251" s="36"/>
      <c r="O1251" s="36"/>
      <c r="P1251" s="36"/>
      <c r="Q1251" s="36"/>
      <c r="R1251" s="36"/>
      <c r="S1251" s="36"/>
      <c r="T1251" s="36"/>
      <c r="U1251" s="36"/>
      <c r="V1251" s="36"/>
    </row>
    <row r="1252">
      <c r="A1252" s="42"/>
      <c r="B1252" s="42"/>
      <c r="C1252" s="43"/>
      <c r="D1252" s="61"/>
      <c r="E1252" s="46"/>
      <c r="F1252" s="46"/>
      <c r="G1252" s="46"/>
      <c r="H1252" s="46"/>
      <c r="I1252" s="46"/>
      <c r="J1252" s="36"/>
      <c r="K1252" s="36"/>
      <c r="L1252" s="36"/>
      <c r="M1252" s="36"/>
      <c r="N1252" s="36"/>
      <c r="O1252" s="36"/>
      <c r="P1252" s="36"/>
      <c r="Q1252" s="36"/>
      <c r="R1252" s="36"/>
      <c r="S1252" s="36"/>
      <c r="T1252" s="36"/>
      <c r="U1252" s="36"/>
      <c r="V1252" s="36"/>
    </row>
    <row r="1253">
      <c r="A1253" s="42"/>
      <c r="B1253" s="42"/>
      <c r="C1253" s="43"/>
      <c r="D1253" s="61"/>
      <c r="E1253" s="46"/>
      <c r="F1253" s="46"/>
      <c r="G1253" s="46"/>
      <c r="H1253" s="46"/>
      <c r="I1253" s="46"/>
      <c r="J1253" s="36"/>
      <c r="K1253" s="36"/>
      <c r="L1253" s="36"/>
      <c r="M1253" s="36"/>
      <c r="N1253" s="36"/>
      <c r="O1253" s="36"/>
      <c r="P1253" s="36"/>
      <c r="Q1253" s="36"/>
      <c r="R1253" s="36"/>
      <c r="S1253" s="36"/>
      <c r="T1253" s="36"/>
      <c r="U1253" s="36"/>
      <c r="V1253" s="36"/>
    </row>
    <row r="1254">
      <c r="A1254" s="42"/>
      <c r="B1254" s="42"/>
      <c r="C1254" s="43"/>
      <c r="D1254" s="61"/>
      <c r="E1254" s="46"/>
      <c r="F1254" s="46"/>
      <c r="G1254" s="46"/>
      <c r="H1254" s="46"/>
      <c r="I1254" s="46"/>
      <c r="J1254" s="36"/>
      <c r="K1254" s="36"/>
      <c r="L1254" s="36"/>
      <c r="M1254" s="36"/>
      <c r="N1254" s="36"/>
      <c r="O1254" s="36"/>
      <c r="P1254" s="36"/>
      <c r="Q1254" s="36"/>
      <c r="R1254" s="36"/>
      <c r="S1254" s="36"/>
      <c r="T1254" s="36"/>
      <c r="U1254" s="36"/>
      <c r="V1254" s="36"/>
    </row>
    <row r="1255">
      <c r="A1255" s="42"/>
      <c r="B1255" s="42"/>
      <c r="C1255" s="43"/>
      <c r="D1255" s="61"/>
      <c r="E1255" s="46"/>
      <c r="F1255" s="46"/>
      <c r="G1255" s="46"/>
      <c r="H1255" s="46"/>
      <c r="I1255" s="46"/>
      <c r="J1255" s="36"/>
      <c r="K1255" s="36"/>
      <c r="L1255" s="36"/>
      <c r="M1255" s="36"/>
      <c r="N1255" s="36"/>
      <c r="O1255" s="36"/>
      <c r="P1255" s="36"/>
      <c r="Q1255" s="36"/>
      <c r="R1255" s="36"/>
      <c r="S1255" s="36"/>
      <c r="T1255" s="36"/>
      <c r="U1255" s="36"/>
      <c r="V1255" s="36"/>
    </row>
    <row r="1256">
      <c r="A1256" s="42"/>
      <c r="B1256" s="42"/>
      <c r="C1256" s="43"/>
      <c r="D1256" s="61"/>
      <c r="E1256" s="46"/>
      <c r="F1256" s="46"/>
      <c r="G1256" s="46"/>
      <c r="H1256" s="46"/>
      <c r="I1256" s="46"/>
      <c r="J1256" s="36"/>
      <c r="K1256" s="36"/>
      <c r="L1256" s="36"/>
      <c r="M1256" s="36"/>
      <c r="N1256" s="36"/>
      <c r="O1256" s="36"/>
      <c r="P1256" s="36"/>
      <c r="Q1256" s="36"/>
      <c r="R1256" s="36"/>
      <c r="S1256" s="36"/>
      <c r="T1256" s="36"/>
      <c r="U1256" s="36"/>
      <c r="V1256" s="36"/>
    </row>
    <row r="1257">
      <c r="A1257" s="42"/>
      <c r="B1257" s="42"/>
      <c r="C1257" s="43"/>
      <c r="D1257" s="61"/>
      <c r="E1257" s="46"/>
      <c r="F1257" s="46"/>
      <c r="G1257" s="46"/>
      <c r="H1257" s="46"/>
      <c r="I1257" s="46"/>
      <c r="J1257" s="36"/>
      <c r="K1257" s="36"/>
      <c r="L1257" s="36"/>
      <c r="M1257" s="36"/>
      <c r="N1257" s="36"/>
      <c r="O1257" s="36"/>
      <c r="P1257" s="36"/>
      <c r="Q1257" s="36"/>
      <c r="R1257" s="36"/>
      <c r="S1257" s="36"/>
      <c r="T1257" s="36"/>
      <c r="U1257" s="36"/>
      <c r="V1257" s="36"/>
    </row>
    <row r="1258">
      <c r="A1258" s="42"/>
      <c r="B1258" s="42"/>
      <c r="C1258" s="43"/>
      <c r="D1258" s="61"/>
      <c r="E1258" s="46"/>
      <c r="F1258" s="46"/>
      <c r="G1258" s="46"/>
      <c r="H1258" s="46"/>
      <c r="I1258" s="46"/>
      <c r="J1258" s="36"/>
      <c r="K1258" s="36"/>
      <c r="L1258" s="36"/>
      <c r="M1258" s="36"/>
      <c r="N1258" s="36"/>
      <c r="O1258" s="36"/>
      <c r="P1258" s="36"/>
      <c r="Q1258" s="36"/>
      <c r="R1258" s="36"/>
      <c r="S1258" s="36"/>
      <c r="T1258" s="36"/>
      <c r="U1258" s="36"/>
      <c r="V1258" s="36"/>
    </row>
    <row r="1259">
      <c r="A1259" s="42"/>
      <c r="B1259" s="42"/>
      <c r="C1259" s="43"/>
      <c r="D1259" s="61"/>
      <c r="E1259" s="46"/>
      <c r="F1259" s="46"/>
      <c r="G1259" s="46"/>
      <c r="H1259" s="46"/>
      <c r="I1259" s="46"/>
      <c r="J1259" s="36"/>
      <c r="K1259" s="36"/>
      <c r="L1259" s="36"/>
      <c r="M1259" s="36"/>
      <c r="N1259" s="36"/>
      <c r="O1259" s="36"/>
      <c r="P1259" s="36"/>
      <c r="Q1259" s="36"/>
      <c r="R1259" s="36"/>
      <c r="S1259" s="36"/>
      <c r="T1259" s="36"/>
      <c r="U1259" s="36"/>
      <c r="V1259" s="36"/>
    </row>
    <row r="1260">
      <c r="A1260" s="42"/>
      <c r="B1260" s="42"/>
      <c r="C1260" s="43"/>
      <c r="D1260" s="61"/>
      <c r="E1260" s="46"/>
      <c r="F1260" s="46"/>
      <c r="G1260" s="46"/>
      <c r="H1260" s="46"/>
      <c r="I1260" s="46"/>
      <c r="J1260" s="36"/>
      <c r="K1260" s="36"/>
      <c r="L1260" s="36"/>
      <c r="M1260" s="36"/>
      <c r="N1260" s="36"/>
      <c r="O1260" s="36"/>
      <c r="P1260" s="36"/>
      <c r="Q1260" s="36"/>
      <c r="R1260" s="36"/>
      <c r="S1260" s="36"/>
      <c r="T1260" s="36"/>
      <c r="U1260" s="36"/>
      <c r="V1260" s="36"/>
    </row>
    <row r="1261">
      <c r="A1261" s="42"/>
      <c r="B1261" s="42"/>
      <c r="C1261" s="43"/>
      <c r="D1261" s="61"/>
      <c r="E1261" s="46"/>
      <c r="F1261" s="46"/>
      <c r="G1261" s="46"/>
      <c r="H1261" s="46"/>
      <c r="I1261" s="46"/>
      <c r="J1261" s="36"/>
      <c r="K1261" s="36"/>
      <c r="L1261" s="36"/>
      <c r="M1261" s="36"/>
      <c r="N1261" s="36"/>
      <c r="O1261" s="36"/>
      <c r="P1261" s="36"/>
      <c r="Q1261" s="36"/>
      <c r="R1261" s="36"/>
      <c r="S1261" s="36"/>
      <c r="T1261" s="36"/>
      <c r="U1261" s="36"/>
      <c r="V1261" s="36"/>
    </row>
    <row r="1262">
      <c r="A1262" s="42"/>
      <c r="B1262" s="42"/>
      <c r="C1262" s="43"/>
      <c r="D1262" s="61"/>
      <c r="E1262" s="46"/>
      <c r="F1262" s="46"/>
      <c r="G1262" s="46"/>
      <c r="H1262" s="46"/>
      <c r="I1262" s="46"/>
      <c r="J1262" s="36"/>
      <c r="K1262" s="36"/>
      <c r="L1262" s="36"/>
      <c r="M1262" s="36"/>
      <c r="N1262" s="36"/>
      <c r="O1262" s="36"/>
      <c r="P1262" s="36"/>
      <c r="Q1262" s="36"/>
      <c r="R1262" s="36"/>
      <c r="S1262" s="36"/>
      <c r="T1262" s="36"/>
      <c r="U1262" s="36"/>
      <c r="V1262" s="36"/>
    </row>
    <row r="1263">
      <c r="A1263" s="42"/>
      <c r="B1263" s="42"/>
      <c r="C1263" s="43"/>
      <c r="D1263" s="61"/>
      <c r="E1263" s="46"/>
      <c r="F1263" s="46"/>
      <c r="G1263" s="46"/>
      <c r="H1263" s="46"/>
      <c r="I1263" s="46"/>
      <c r="J1263" s="36"/>
      <c r="K1263" s="36"/>
      <c r="L1263" s="36"/>
      <c r="M1263" s="36"/>
      <c r="N1263" s="36"/>
      <c r="O1263" s="36"/>
      <c r="P1263" s="36"/>
      <c r="Q1263" s="36"/>
      <c r="R1263" s="36"/>
      <c r="S1263" s="36"/>
      <c r="T1263" s="36"/>
      <c r="U1263" s="36"/>
      <c r="V1263" s="36"/>
    </row>
    <row r="1264">
      <c r="A1264" s="42"/>
      <c r="B1264" s="42"/>
      <c r="C1264" s="43"/>
      <c r="D1264" s="61"/>
      <c r="E1264" s="46"/>
      <c r="F1264" s="46"/>
      <c r="G1264" s="46"/>
      <c r="H1264" s="46"/>
      <c r="I1264" s="46"/>
      <c r="J1264" s="36"/>
      <c r="K1264" s="36"/>
      <c r="L1264" s="36"/>
      <c r="M1264" s="36"/>
      <c r="N1264" s="36"/>
      <c r="O1264" s="36"/>
      <c r="P1264" s="36"/>
      <c r="Q1264" s="36"/>
      <c r="R1264" s="36"/>
      <c r="S1264" s="36"/>
      <c r="T1264" s="36"/>
      <c r="U1264" s="36"/>
      <c r="V1264" s="36"/>
    </row>
    <row r="1265">
      <c r="A1265" s="42"/>
      <c r="B1265" s="42"/>
      <c r="C1265" s="43"/>
      <c r="D1265" s="61"/>
      <c r="E1265" s="46"/>
      <c r="F1265" s="46"/>
      <c r="G1265" s="46"/>
      <c r="H1265" s="46"/>
      <c r="I1265" s="46"/>
      <c r="J1265" s="36"/>
      <c r="K1265" s="36"/>
      <c r="L1265" s="36"/>
      <c r="M1265" s="36"/>
      <c r="N1265" s="36"/>
      <c r="O1265" s="36"/>
      <c r="P1265" s="36"/>
      <c r="Q1265" s="36"/>
      <c r="R1265" s="36"/>
      <c r="S1265" s="36"/>
      <c r="T1265" s="36"/>
      <c r="U1265" s="36"/>
      <c r="V1265" s="36"/>
    </row>
    <row r="1266">
      <c r="A1266" s="42"/>
      <c r="B1266" s="42"/>
      <c r="C1266" s="43"/>
      <c r="D1266" s="61"/>
      <c r="E1266" s="46"/>
      <c r="F1266" s="46"/>
      <c r="G1266" s="46"/>
      <c r="H1266" s="46"/>
      <c r="I1266" s="46"/>
      <c r="J1266" s="36"/>
      <c r="K1266" s="36"/>
      <c r="L1266" s="36"/>
      <c r="M1266" s="36"/>
      <c r="N1266" s="36"/>
      <c r="O1266" s="36"/>
      <c r="P1266" s="36"/>
      <c r="Q1266" s="36"/>
      <c r="R1266" s="36"/>
      <c r="S1266" s="36"/>
      <c r="T1266" s="36"/>
      <c r="U1266" s="36"/>
      <c r="V1266" s="36"/>
    </row>
    <row r="1267">
      <c r="A1267" s="42"/>
      <c r="B1267" s="42"/>
      <c r="C1267" s="43"/>
      <c r="D1267" s="61"/>
      <c r="E1267" s="46"/>
      <c r="F1267" s="46"/>
      <c r="G1267" s="46"/>
      <c r="H1267" s="46"/>
      <c r="I1267" s="46"/>
      <c r="J1267" s="36"/>
      <c r="K1267" s="36"/>
      <c r="L1267" s="36"/>
      <c r="M1267" s="36"/>
      <c r="N1267" s="36"/>
      <c r="O1267" s="36"/>
      <c r="P1267" s="36"/>
      <c r="Q1267" s="36"/>
      <c r="R1267" s="36"/>
      <c r="S1267" s="36"/>
      <c r="T1267" s="36"/>
      <c r="U1267" s="36"/>
      <c r="V1267" s="36"/>
    </row>
    <row r="1268">
      <c r="A1268" s="42"/>
      <c r="B1268" s="42"/>
      <c r="C1268" s="43"/>
      <c r="D1268" s="61"/>
      <c r="E1268" s="46"/>
      <c r="F1268" s="46"/>
      <c r="G1268" s="46"/>
      <c r="H1268" s="46"/>
      <c r="I1268" s="46"/>
      <c r="J1268" s="36"/>
      <c r="K1268" s="36"/>
      <c r="L1268" s="36"/>
      <c r="M1268" s="36"/>
      <c r="N1268" s="36"/>
      <c r="O1268" s="36"/>
      <c r="P1268" s="36"/>
      <c r="Q1268" s="36"/>
      <c r="R1268" s="36"/>
      <c r="S1268" s="36"/>
      <c r="T1268" s="36"/>
      <c r="U1268" s="36"/>
      <c r="V1268" s="36"/>
    </row>
    <row r="1269">
      <c r="A1269" s="42"/>
      <c r="B1269" s="42"/>
      <c r="C1269" s="43"/>
      <c r="D1269" s="61"/>
      <c r="E1269" s="46"/>
      <c r="F1269" s="46"/>
      <c r="G1269" s="46"/>
      <c r="H1269" s="46"/>
      <c r="I1269" s="46"/>
      <c r="J1269" s="36"/>
      <c r="K1269" s="36"/>
      <c r="L1269" s="36"/>
      <c r="M1269" s="36"/>
      <c r="N1269" s="36"/>
      <c r="O1269" s="36"/>
      <c r="P1269" s="36"/>
      <c r="Q1269" s="36"/>
      <c r="R1269" s="36"/>
      <c r="S1269" s="36"/>
      <c r="T1269" s="36"/>
      <c r="U1269" s="36"/>
      <c r="V1269" s="36"/>
    </row>
    <row r="1270">
      <c r="A1270" s="42"/>
      <c r="B1270" s="42"/>
      <c r="C1270" s="43"/>
      <c r="D1270" s="61"/>
      <c r="E1270" s="46"/>
      <c r="F1270" s="46"/>
      <c r="G1270" s="46"/>
      <c r="H1270" s="46"/>
      <c r="I1270" s="46"/>
      <c r="J1270" s="36"/>
      <c r="K1270" s="36"/>
      <c r="L1270" s="36"/>
      <c r="M1270" s="36"/>
      <c r="N1270" s="36"/>
      <c r="O1270" s="36"/>
      <c r="P1270" s="36"/>
      <c r="Q1270" s="36"/>
      <c r="R1270" s="36"/>
      <c r="S1270" s="36"/>
      <c r="T1270" s="36"/>
      <c r="U1270" s="36"/>
      <c r="V1270" s="36"/>
    </row>
    <row r="1271">
      <c r="A1271" s="42"/>
      <c r="B1271" s="42"/>
      <c r="C1271" s="43"/>
      <c r="D1271" s="61"/>
      <c r="E1271" s="46"/>
      <c r="F1271" s="46"/>
      <c r="G1271" s="46"/>
      <c r="H1271" s="46"/>
      <c r="I1271" s="46"/>
      <c r="J1271" s="36"/>
      <c r="K1271" s="36"/>
      <c r="L1271" s="36"/>
      <c r="M1271" s="36"/>
      <c r="N1271" s="36"/>
      <c r="O1271" s="36"/>
      <c r="P1271" s="36"/>
      <c r="Q1271" s="36"/>
      <c r="R1271" s="36"/>
      <c r="S1271" s="36"/>
      <c r="T1271" s="36"/>
      <c r="U1271" s="36"/>
      <c r="V1271" s="36"/>
    </row>
    <row r="1272">
      <c r="A1272" s="42"/>
      <c r="B1272" s="42"/>
      <c r="C1272" s="43"/>
      <c r="D1272" s="61"/>
      <c r="E1272" s="46"/>
      <c r="F1272" s="46"/>
      <c r="G1272" s="46"/>
      <c r="H1272" s="46"/>
      <c r="I1272" s="46"/>
      <c r="J1272" s="36"/>
      <c r="K1272" s="36"/>
      <c r="L1272" s="36"/>
      <c r="M1272" s="36"/>
      <c r="N1272" s="36"/>
      <c r="O1272" s="36"/>
      <c r="P1272" s="36"/>
      <c r="Q1272" s="36"/>
      <c r="R1272" s="36"/>
      <c r="S1272" s="36"/>
      <c r="T1272" s="36"/>
      <c r="U1272" s="36"/>
      <c r="V1272" s="36"/>
    </row>
    <row r="1273">
      <c r="A1273" s="42"/>
      <c r="B1273" s="42"/>
      <c r="C1273" s="43"/>
      <c r="D1273" s="61"/>
      <c r="E1273" s="46"/>
      <c r="F1273" s="46"/>
      <c r="G1273" s="46"/>
      <c r="H1273" s="46"/>
      <c r="I1273" s="46"/>
      <c r="J1273" s="36"/>
      <c r="K1273" s="36"/>
      <c r="L1273" s="36"/>
      <c r="M1273" s="36"/>
      <c r="N1273" s="36"/>
      <c r="O1273" s="36"/>
      <c r="P1273" s="36"/>
      <c r="Q1273" s="36"/>
      <c r="R1273" s="36"/>
      <c r="S1273" s="36"/>
      <c r="T1273" s="36"/>
      <c r="U1273" s="36"/>
      <c r="V1273" s="36"/>
    </row>
    <row r="1274">
      <c r="A1274" s="42"/>
      <c r="B1274" s="42"/>
      <c r="C1274" s="43"/>
      <c r="D1274" s="61"/>
      <c r="E1274" s="46"/>
      <c r="F1274" s="46"/>
      <c r="G1274" s="46"/>
      <c r="H1274" s="46"/>
      <c r="I1274" s="46"/>
      <c r="J1274" s="36"/>
      <c r="K1274" s="36"/>
      <c r="L1274" s="36"/>
      <c r="M1274" s="36"/>
      <c r="N1274" s="36"/>
      <c r="O1274" s="36"/>
      <c r="P1274" s="36"/>
      <c r="Q1274" s="36"/>
      <c r="R1274" s="36"/>
      <c r="S1274" s="36"/>
      <c r="T1274" s="36"/>
      <c r="U1274" s="36"/>
      <c r="V1274" s="36"/>
    </row>
    <row r="1275">
      <c r="A1275" s="42"/>
      <c r="B1275" s="42"/>
      <c r="C1275" s="43"/>
      <c r="D1275" s="61"/>
      <c r="E1275" s="46"/>
      <c r="F1275" s="46"/>
      <c r="G1275" s="46"/>
      <c r="H1275" s="46"/>
      <c r="I1275" s="46"/>
      <c r="J1275" s="36"/>
      <c r="K1275" s="36"/>
      <c r="L1275" s="36"/>
      <c r="M1275" s="36"/>
      <c r="N1275" s="36"/>
      <c r="O1275" s="36"/>
      <c r="P1275" s="36"/>
      <c r="Q1275" s="36"/>
      <c r="R1275" s="36"/>
      <c r="S1275" s="36"/>
      <c r="T1275" s="36"/>
      <c r="U1275" s="36"/>
      <c r="V1275" s="36"/>
    </row>
    <row r="1276">
      <c r="A1276" s="42"/>
      <c r="B1276" s="42"/>
      <c r="C1276" s="43"/>
      <c r="D1276" s="61"/>
      <c r="E1276" s="46"/>
      <c r="F1276" s="46"/>
      <c r="G1276" s="46"/>
      <c r="H1276" s="46"/>
      <c r="I1276" s="46"/>
      <c r="J1276" s="36"/>
      <c r="K1276" s="36"/>
      <c r="L1276" s="36"/>
      <c r="M1276" s="36"/>
      <c r="N1276" s="36"/>
      <c r="O1276" s="36"/>
      <c r="P1276" s="36"/>
      <c r="Q1276" s="36"/>
      <c r="R1276" s="36"/>
      <c r="S1276" s="36"/>
      <c r="T1276" s="36"/>
      <c r="U1276" s="36"/>
      <c r="V1276" s="36"/>
    </row>
    <row r="1277">
      <c r="A1277" s="42"/>
      <c r="B1277" s="42"/>
      <c r="C1277" s="43"/>
      <c r="D1277" s="61"/>
      <c r="E1277" s="46"/>
      <c r="F1277" s="46"/>
      <c r="G1277" s="46"/>
      <c r="H1277" s="46"/>
      <c r="I1277" s="46"/>
      <c r="J1277" s="36"/>
      <c r="K1277" s="36"/>
      <c r="L1277" s="36"/>
      <c r="M1277" s="36"/>
      <c r="N1277" s="36"/>
      <c r="O1277" s="36"/>
      <c r="P1277" s="36"/>
      <c r="Q1277" s="36"/>
      <c r="R1277" s="36"/>
      <c r="S1277" s="36"/>
      <c r="T1277" s="36"/>
      <c r="U1277" s="36"/>
      <c r="V1277" s="36"/>
    </row>
    <row r="1278">
      <c r="A1278" s="42"/>
      <c r="B1278" s="42"/>
      <c r="C1278" s="43"/>
      <c r="D1278" s="61"/>
      <c r="E1278" s="46"/>
      <c r="F1278" s="46"/>
      <c r="G1278" s="46"/>
      <c r="H1278" s="46"/>
      <c r="I1278" s="46"/>
      <c r="J1278" s="36"/>
      <c r="K1278" s="36"/>
      <c r="L1278" s="36"/>
      <c r="M1278" s="36"/>
      <c r="N1278" s="36"/>
      <c r="O1278" s="36"/>
      <c r="P1278" s="36"/>
      <c r="Q1278" s="36"/>
      <c r="R1278" s="36"/>
      <c r="S1278" s="36"/>
      <c r="T1278" s="36"/>
      <c r="U1278" s="36"/>
      <c r="V1278" s="36"/>
    </row>
    <row r="1279">
      <c r="A1279" s="42"/>
      <c r="B1279" s="42"/>
      <c r="C1279" s="43"/>
      <c r="D1279" s="61"/>
      <c r="E1279" s="46"/>
      <c r="F1279" s="46"/>
      <c r="G1279" s="46"/>
      <c r="H1279" s="46"/>
      <c r="I1279" s="46"/>
      <c r="J1279" s="36"/>
      <c r="K1279" s="36"/>
      <c r="L1279" s="36"/>
      <c r="M1279" s="36"/>
      <c r="N1279" s="36"/>
      <c r="O1279" s="36"/>
      <c r="P1279" s="36"/>
      <c r="Q1279" s="36"/>
      <c r="R1279" s="36"/>
      <c r="S1279" s="36"/>
      <c r="T1279" s="36"/>
      <c r="U1279" s="36"/>
      <c r="V1279" s="36"/>
    </row>
    <row r="1280">
      <c r="A1280" s="42"/>
      <c r="B1280" s="42"/>
      <c r="C1280" s="43"/>
      <c r="D1280" s="61"/>
      <c r="E1280" s="46"/>
      <c r="F1280" s="46"/>
      <c r="G1280" s="46"/>
      <c r="H1280" s="46"/>
      <c r="I1280" s="46"/>
      <c r="J1280" s="36"/>
      <c r="K1280" s="36"/>
      <c r="L1280" s="36"/>
      <c r="M1280" s="36"/>
      <c r="N1280" s="36"/>
      <c r="O1280" s="36"/>
      <c r="P1280" s="36"/>
      <c r="Q1280" s="36"/>
      <c r="R1280" s="36"/>
      <c r="S1280" s="36"/>
      <c r="T1280" s="36"/>
      <c r="U1280" s="36"/>
      <c r="V1280" s="36"/>
    </row>
    <row r="1281">
      <c r="A1281" s="42"/>
      <c r="B1281" s="42"/>
      <c r="C1281" s="43"/>
      <c r="D1281" s="61"/>
      <c r="E1281" s="46"/>
      <c r="F1281" s="46"/>
      <c r="G1281" s="46"/>
      <c r="H1281" s="46"/>
      <c r="I1281" s="46"/>
      <c r="J1281" s="36"/>
      <c r="K1281" s="36"/>
      <c r="L1281" s="36"/>
      <c r="M1281" s="36"/>
      <c r="N1281" s="36"/>
      <c r="O1281" s="36"/>
      <c r="P1281" s="36"/>
      <c r="Q1281" s="36"/>
      <c r="R1281" s="36"/>
      <c r="S1281" s="36"/>
      <c r="T1281" s="36"/>
      <c r="U1281" s="36"/>
      <c r="V1281" s="36"/>
    </row>
    <row r="1282">
      <c r="A1282" s="42"/>
      <c r="B1282" s="42"/>
      <c r="C1282" s="43"/>
      <c r="D1282" s="61"/>
      <c r="E1282" s="46"/>
      <c r="F1282" s="46"/>
      <c r="G1282" s="46"/>
      <c r="H1282" s="46"/>
      <c r="I1282" s="46"/>
      <c r="J1282" s="36"/>
      <c r="K1282" s="36"/>
      <c r="L1282" s="36"/>
      <c r="M1282" s="36"/>
      <c r="N1282" s="36"/>
      <c r="O1282" s="36"/>
      <c r="P1282" s="36"/>
      <c r="Q1282" s="36"/>
      <c r="R1282" s="36"/>
      <c r="S1282" s="36"/>
      <c r="T1282" s="36"/>
      <c r="U1282" s="36"/>
      <c r="V1282" s="36"/>
    </row>
    <row r="1283">
      <c r="A1283" s="42"/>
      <c r="B1283" s="42"/>
      <c r="C1283" s="43"/>
      <c r="D1283" s="61"/>
      <c r="E1283" s="46"/>
      <c r="F1283" s="46"/>
      <c r="G1283" s="46"/>
      <c r="H1283" s="46"/>
      <c r="I1283" s="46"/>
      <c r="J1283" s="36"/>
      <c r="K1283" s="36"/>
      <c r="L1283" s="36"/>
      <c r="M1283" s="36"/>
      <c r="N1283" s="36"/>
      <c r="O1283" s="36"/>
      <c r="P1283" s="36"/>
      <c r="Q1283" s="36"/>
      <c r="R1283" s="36"/>
      <c r="S1283" s="36"/>
      <c r="T1283" s="36"/>
      <c r="U1283" s="36"/>
      <c r="V1283" s="36"/>
    </row>
    <row r="1284">
      <c r="A1284" s="42"/>
      <c r="B1284" s="42"/>
      <c r="C1284" s="43"/>
      <c r="D1284" s="61"/>
      <c r="E1284" s="46"/>
      <c r="F1284" s="46"/>
      <c r="G1284" s="46"/>
      <c r="H1284" s="46"/>
      <c r="I1284" s="46"/>
      <c r="J1284" s="36"/>
      <c r="K1284" s="36"/>
      <c r="L1284" s="36"/>
      <c r="M1284" s="36"/>
      <c r="N1284" s="36"/>
      <c r="O1284" s="36"/>
      <c r="P1284" s="36"/>
      <c r="Q1284" s="36"/>
      <c r="R1284" s="36"/>
      <c r="S1284" s="36"/>
      <c r="T1284" s="36"/>
      <c r="U1284" s="36"/>
      <c r="V1284" s="36"/>
    </row>
    <row r="1285">
      <c r="A1285" s="42"/>
      <c r="B1285" s="42"/>
      <c r="C1285" s="43"/>
      <c r="D1285" s="61"/>
      <c r="E1285" s="46"/>
      <c r="F1285" s="46"/>
      <c r="G1285" s="46"/>
      <c r="H1285" s="46"/>
      <c r="I1285" s="46"/>
      <c r="J1285" s="36"/>
      <c r="K1285" s="36"/>
      <c r="L1285" s="36"/>
      <c r="M1285" s="36"/>
      <c r="N1285" s="36"/>
      <c r="O1285" s="36"/>
      <c r="P1285" s="36"/>
      <c r="Q1285" s="36"/>
      <c r="R1285" s="36"/>
      <c r="S1285" s="36"/>
      <c r="T1285" s="36"/>
      <c r="U1285" s="36"/>
      <c r="V1285" s="36"/>
    </row>
    <row r="1286">
      <c r="A1286" s="42"/>
      <c r="B1286" s="42"/>
      <c r="C1286" s="43"/>
      <c r="D1286" s="61"/>
      <c r="E1286" s="46"/>
      <c r="F1286" s="46"/>
      <c r="G1286" s="46"/>
      <c r="H1286" s="46"/>
      <c r="I1286" s="46"/>
      <c r="J1286" s="36"/>
      <c r="K1286" s="36"/>
      <c r="L1286" s="36"/>
      <c r="M1286" s="36"/>
      <c r="N1286" s="36"/>
      <c r="O1286" s="36"/>
      <c r="P1286" s="36"/>
      <c r="Q1286" s="36"/>
      <c r="R1286" s="36"/>
      <c r="S1286" s="36"/>
      <c r="T1286" s="36"/>
      <c r="U1286" s="36"/>
      <c r="V1286" s="36"/>
    </row>
    <row r="1287">
      <c r="A1287" s="42"/>
      <c r="B1287" s="42"/>
      <c r="C1287" s="43"/>
      <c r="D1287" s="61"/>
      <c r="E1287" s="46"/>
      <c r="F1287" s="46"/>
      <c r="G1287" s="46"/>
      <c r="H1287" s="46"/>
      <c r="I1287" s="46"/>
      <c r="J1287" s="36"/>
      <c r="K1287" s="36"/>
      <c r="L1287" s="36"/>
      <c r="M1287" s="36"/>
      <c r="N1287" s="36"/>
      <c r="O1287" s="36"/>
      <c r="P1287" s="36"/>
      <c r="Q1287" s="36"/>
      <c r="R1287" s="36"/>
      <c r="S1287" s="36"/>
      <c r="T1287" s="36"/>
      <c r="U1287" s="36"/>
      <c r="V1287" s="36"/>
    </row>
    <row r="1288">
      <c r="A1288" s="42"/>
      <c r="B1288" s="42"/>
      <c r="C1288" s="43"/>
      <c r="D1288" s="61"/>
      <c r="E1288" s="46"/>
      <c r="F1288" s="46"/>
      <c r="G1288" s="46"/>
      <c r="H1288" s="46"/>
      <c r="I1288" s="46"/>
      <c r="J1288" s="36"/>
      <c r="K1288" s="36"/>
      <c r="L1288" s="36"/>
      <c r="M1288" s="36"/>
      <c r="N1288" s="36"/>
      <c r="O1288" s="36"/>
      <c r="P1288" s="36"/>
      <c r="Q1288" s="36"/>
      <c r="R1288" s="36"/>
      <c r="S1288" s="36"/>
      <c r="T1288" s="36"/>
      <c r="U1288" s="36"/>
      <c r="V1288" s="36"/>
    </row>
    <row r="1289">
      <c r="A1289" s="42"/>
      <c r="B1289" s="42"/>
      <c r="C1289" s="43"/>
      <c r="D1289" s="61"/>
      <c r="E1289" s="46"/>
      <c r="F1289" s="46"/>
      <c r="G1289" s="46"/>
      <c r="H1289" s="46"/>
      <c r="I1289" s="46"/>
      <c r="J1289" s="36"/>
      <c r="K1289" s="36"/>
      <c r="L1289" s="36"/>
      <c r="M1289" s="36"/>
      <c r="N1289" s="36"/>
      <c r="O1289" s="36"/>
      <c r="P1289" s="36"/>
      <c r="Q1289" s="36"/>
      <c r="R1289" s="36"/>
      <c r="S1289" s="36"/>
      <c r="T1289" s="36"/>
      <c r="U1289" s="36"/>
      <c r="V1289" s="36"/>
    </row>
    <row r="1290">
      <c r="A1290" s="42"/>
      <c r="B1290" s="42"/>
      <c r="C1290" s="43"/>
      <c r="D1290" s="61"/>
      <c r="E1290" s="46"/>
      <c r="F1290" s="46"/>
      <c r="G1290" s="46"/>
      <c r="H1290" s="46"/>
      <c r="I1290" s="46"/>
      <c r="J1290" s="36"/>
      <c r="K1290" s="36"/>
      <c r="L1290" s="36"/>
      <c r="M1290" s="36"/>
      <c r="N1290" s="36"/>
      <c r="O1290" s="36"/>
      <c r="P1290" s="36"/>
      <c r="Q1290" s="36"/>
      <c r="R1290" s="36"/>
      <c r="S1290" s="36"/>
      <c r="T1290" s="36"/>
      <c r="U1290" s="36"/>
      <c r="V1290" s="36"/>
    </row>
    <row r="1291">
      <c r="A1291" s="42"/>
      <c r="B1291" s="42"/>
      <c r="C1291" s="43"/>
      <c r="D1291" s="61"/>
      <c r="E1291" s="46"/>
      <c r="F1291" s="46"/>
      <c r="G1291" s="46"/>
      <c r="H1291" s="46"/>
      <c r="I1291" s="46"/>
      <c r="J1291" s="36"/>
      <c r="K1291" s="36"/>
      <c r="L1291" s="36"/>
      <c r="M1291" s="36"/>
      <c r="N1291" s="36"/>
      <c r="O1291" s="36"/>
      <c r="P1291" s="36"/>
      <c r="Q1291" s="36"/>
      <c r="R1291" s="36"/>
      <c r="S1291" s="36"/>
      <c r="T1291" s="36"/>
      <c r="U1291" s="36"/>
      <c r="V1291" s="36"/>
    </row>
    <row r="1292">
      <c r="A1292" s="42"/>
      <c r="B1292" s="42"/>
      <c r="C1292" s="43"/>
      <c r="D1292" s="61"/>
      <c r="E1292" s="46"/>
      <c r="F1292" s="46"/>
      <c r="G1292" s="46"/>
      <c r="H1292" s="46"/>
      <c r="I1292" s="46"/>
      <c r="J1292" s="36"/>
      <c r="K1292" s="36"/>
      <c r="L1292" s="36"/>
      <c r="M1292" s="36"/>
      <c r="N1292" s="36"/>
      <c r="O1292" s="36"/>
      <c r="P1292" s="36"/>
      <c r="Q1292" s="36"/>
      <c r="R1292" s="36"/>
      <c r="S1292" s="36"/>
      <c r="T1292" s="36"/>
      <c r="U1292" s="36"/>
      <c r="V1292" s="36"/>
    </row>
    <row r="1293">
      <c r="A1293" s="42"/>
      <c r="B1293" s="42"/>
      <c r="C1293" s="43"/>
      <c r="D1293" s="61"/>
      <c r="E1293" s="46"/>
      <c r="F1293" s="46"/>
      <c r="G1293" s="46"/>
      <c r="H1293" s="46"/>
      <c r="I1293" s="46"/>
      <c r="J1293" s="36"/>
      <c r="K1293" s="36"/>
      <c r="L1293" s="36"/>
      <c r="M1293" s="36"/>
      <c r="N1293" s="36"/>
      <c r="O1293" s="36"/>
      <c r="P1293" s="36"/>
      <c r="Q1293" s="36"/>
      <c r="R1293" s="36"/>
      <c r="S1293" s="36"/>
      <c r="T1293" s="36"/>
      <c r="U1293" s="36"/>
      <c r="V1293" s="36"/>
    </row>
    <row r="1294">
      <c r="A1294" s="42"/>
      <c r="B1294" s="42"/>
      <c r="C1294" s="43"/>
      <c r="D1294" s="61"/>
      <c r="E1294" s="46"/>
      <c r="F1294" s="46"/>
      <c r="G1294" s="46"/>
      <c r="H1294" s="46"/>
      <c r="I1294" s="46"/>
      <c r="J1294" s="36"/>
      <c r="K1294" s="36"/>
      <c r="L1294" s="36"/>
      <c r="M1294" s="36"/>
      <c r="N1294" s="36"/>
      <c r="O1294" s="36"/>
      <c r="P1294" s="36"/>
      <c r="Q1294" s="36"/>
      <c r="R1294" s="36"/>
      <c r="S1294" s="36"/>
      <c r="T1294" s="36"/>
      <c r="U1294" s="36"/>
      <c r="V1294" s="36"/>
    </row>
    <row r="1295">
      <c r="A1295" s="42"/>
      <c r="B1295" s="42"/>
      <c r="C1295" s="43"/>
      <c r="D1295" s="61"/>
      <c r="E1295" s="46"/>
      <c r="F1295" s="46"/>
      <c r="G1295" s="46"/>
      <c r="H1295" s="46"/>
      <c r="I1295" s="46"/>
      <c r="J1295" s="36"/>
      <c r="K1295" s="36"/>
      <c r="L1295" s="36"/>
      <c r="M1295" s="36"/>
      <c r="N1295" s="36"/>
      <c r="O1295" s="36"/>
      <c r="P1295" s="36"/>
      <c r="Q1295" s="36"/>
      <c r="R1295" s="36"/>
      <c r="S1295" s="36"/>
      <c r="T1295" s="36"/>
      <c r="U1295" s="36"/>
      <c r="V1295" s="36"/>
    </row>
    <row r="1296">
      <c r="A1296" s="42"/>
      <c r="B1296" s="42"/>
      <c r="C1296" s="43"/>
      <c r="D1296" s="61"/>
      <c r="E1296" s="46"/>
      <c r="F1296" s="46"/>
      <c r="G1296" s="46"/>
      <c r="H1296" s="46"/>
      <c r="I1296" s="46"/>
      <c r="J1296" s="36"/>
      <c r="K1296" s="36"/>
      <c r="L1296" s="36"/>
      <c r="M1296" s="36"/>
      <c r="N1296" s="36"/>
      <c r="O1296" s="36"/>
      <c r="P1296" s="36"/>
      <c r="Q1296" s="36"/>
      <c r="R1296" s="36"/>
      <c r="S1296" s="36"/>
      <c r="T1296" s="36"/>
      <c r="U1296" s="36"/>
      <c r="V1296" s="36"/>
    </row>
    <row r="1297">
      <c r="A1297" s="42"/>
      <c r="B1297" s="42"/>
      <c r="C1297" s="43"/>
      <c r="D1297" s="61"/>
      <c r="E1297" s="46"/>
      <c r="F1297" s="46"/>
      <c r="G1297" s="46"/>
      <c r="H1297" s="46"/>
      <c r="I1297" s="46"/>
      <c r="J1297" s="36"/>
      <c r="K1297" s="36"/>
      <c r="L1297" s="36"/>
      <c r="M1297" s="36"/>
      <c r="N1297" s="36"/>
      <c r="O1297" s="36"/>
      <c r="P1297" s="36"/>
      <c r="Q1297" s="36"/>
      <c r="R1297" s="36"/>
      <c r="S1297" s="36"/>
      <c r="T1297" s="36"/>
      <c r="U1297" s="36"/>
      <c r="V1297" s="36"/>
    </row>
    <row r="1298">
      <c r="A1298" s="42"/>
      <c r="B1298" s="42"/>
      <c r="C1298" s="43"/>
      <c r="D1298" s="61"/>
      <c r="E1298" s="46"/>
      <c r="F1298" s="46"/>
      <c r="G1298" s="46"/>
      <c r="H1298" s="46"/>
      <c r="I1298" s="46"/>
      <c r="J1298" s="36"/>
      <c r="K1298" s="36"/>
      <c r="L1298" s="36"/>
      <c r="M1298" s="36"/>
      <c r="N1298" s="36"/>
      <c r="O1298" s="36"/>
      <c r="P1298" s="36"/>
      <c r="Q1298" s="36"/>
      <c r="R1298" s="36"/>
      <c r="S1298" s="36"/>
      <c r="T1298" s="36"/>
      <c r="U1298" s="36"/>
      <c r="V1298" s="36"/>
    </row>
    <row r="1299">
      <c r="A1299" s="42"/>
      <c r="B1299" s="42"/>
      <c r="C1299" s="43"/>
      <c r="D1299" s="61"/>
      <c r="E1299" s="46"/>
      <c r="F1299" s="46"/>
      <c r="G1299" s="46"/>
      <c r="H1299" s="46"/>
      <c r="I1299" s="46"/>
      <c r="J1299" s="36"/>
      <c r="K1299" s="36"/>
      <c r="L1299" s="36"/>
      <c r="M1299" s="36"/>
      <c r="N1299" s="36"/>
      <c r="O1299" s="36"/>
      <c r="P1299" s="36"/>
      <c r="Q1299" s="36"/>
      <c r="R1299" s="36"/>
      <c r="S1299" s="36"/>
      <c r="T1299" s="36"/>
      <c r="U1299" s="36"/>
      <c r="V1299" s="36"/>
    </row>
    <row r="1300">
      <c r="A1300" s="42"/>
      <c r="B1300" s="42"/>
      <c r="C1300" s="43"/>
      <c r="D1300" s="61"/>
      <c r="E1300" s="46"/>
      <c r="F1300" s="46"/>
      <c r="G1300" s="46"/>
      <c r="H1300" s="46"/>
      <c r="I1300" s="46"/>
      <c r="J1300" s="36"/>
      <c r="K1300" s="36"/>
      <c r="L1300" s="36"/>
      <c r="M1300" s="36"/>
      <c r="N1300" s="36"/>
      <c r="O1300" s="36"/>
      <c r="P1300" s="36"/>
      <c r="Q1300" s="36"/>
      <c r="R1300" s="36"/>
      <c r="S1300" s="36"/>
      <c r="T1300" s="36"/>
      <c r="U1300" s="36"/>
      <c r="V1300" s="36"/>
    </row>
    <row r="1301">
      <c r="A1301" s="42"/>
      <c r="B1301" s="42"/>
      <c r="C1301" s="43"/>
      <c r="D1301" s="61"/>
      <c r="E1301" s="46"/>
      <c r="F1301" s="46"/>
      <c r="G1301" s="46"/>
      <c r="H1301" s="46"/>
      <c r="I1301" s="46"/>
      <c r="J1301" s="36"/>
      <c r="K1301" s="36"/>
      <c r="L1301" s="36"/>
      <c r="M1301" s="36"/>
      <c r="N1301" s="36"/>
      <c r="O1301" s="36"/>
      <c r="P1301" s="36"/>
      <c r="Q1301" s="36"/>
      <c r="R1301" s="36"/>
      <c r="S1301" s="36"/>
      <c r="T1301" s="36"/>
      <c r="U1301" s="36"/>
      <c r="V1301" s="36"/>
    </row>
    <row r="1302">
      <c r="A1302" s="42"/>
      <c r="B1302" s="42"/>
      <c r="C1302" s="43"/>
      <c r="D1302" s="61"/>
      <c r="E1302" s="46"/>
      <c r="F1302" s="46"/>
      <c r="G1302" s="46"/>
      <c r="H1302" s="46"/>
      <c r="I1302" s="46"/>
      <c r="J1302" s="36"/>
      <c r="K1302" s="36"/>
      <c r="L1302" s="36"/>
      <c r="M1302" s="36"/>
      <c r="N1302" s="36"/>
      <c r="O1302" s="36"/>
      <c r="P1302" s="36"/>
      <c r="Q1302" s="36"/>
      <c r="R1302" s="36"/>
      <c r="S1302" s="36"/>
      <c r="T1302" s="36"/>
      <c r="U1302" s="36"/>
      <c r="V1302" s="36"/>
    </row>
    <row r="1303">
      <c r="A1303" s="42"/>
      <c r="B1303" s="42"/>
      <c r="C1303" s="43"/>
      <c r="D1303" s="61"/>
      <c r="E1303" s="46"/>
      <c r="F1303" s="46"/>
      <c r="G1303" s="46"/>
      <c r="H1303" s="46"/>
      <c r="I1303" s="46"/>
      <c r="J1303" s="36"/>
      <c r="K1303" s="36"/>
      <c r="L1303" s="36"/>
      <c r="M1303" s="36"/>
      <c r="N1303" s="36"/>
      <c r="O1303" s="36"/>
      <c r="P1303" s="36"/>
      <c r="Q1303" s="36"/>
      <c r="R1303" s="36"/>
      <c r="S1303" s="36"/>
      <c r="T1303" s="36"/>
      <c r="U1303" s="36"/>
      <c r="V1303" s="36"/>
    </row>
    <row r="1304">
      <c r="A1304" s="42"/>
      <c r="B1304" s="42"/>
      <c r="C1304" s="43"/>
      <c r="D1304" s="61"/>
      <c r="E1304" s="46"/>
      <c r="F1304" s="46"/>
      <c r="G1304" s="46"/>
      <c r="H1304" s="46"/>
      <c r="I1304" s="46"/>
      <c r="J1304" s="36"/>
      <c r="K1304" s="36"/>
      <c r="L1304" s="36"/>
      <c r="M1304" s="36"/>
      <c r="N1304" s="36"/>
      <c r="O1304" s="36"/>
      <c r="P1304" s="36"/>
      <c r="Q1304" s="36"/>
      <c r="R1304" s="36"/>
      <c r="S1304" s="36"/>
      <c r="T1304" s="36"/>
      <c r="U1304" s="36"/>
      <c r="V1304" s="36"/>
    </row>
    <row r="1305">
      <c r="A1305" s="42"/>
      <c r="B1305" s="42"/>
      <c r="C1305" s="43"/>
      <c r="D1305" s="61"/>
      <c r="E1305" s="46"/>
      <c r="F1305" s="46"/>
      <c r="G1305" s="46"/>
      <c r="H1305" s="46"/>
      <c r="I1305" s="46"/>
      <c r="J1305" s="36"/>
      <c r="K1305" s="36"/>
      <c r="L1305" s="36"/>
      <c r="M1305" s="36"/>
      <c r="N1305" s="36"/>
      <c r="O1305" s="36"/>
      <c r="P1305" s="36"/>
      <c r="Q1305" s="36"/>
      <c r="R1305" s="36"/>
      <c r="S1305" s="36"/>
      <c r="T1305" s="36"/>
      <c r="U1305" s="36"/>
      <c r="V1305" s="36"/>
    </row>
    <row r="1306">
      <c r="A1306" s="42"/>
      <c r="B1306" s="42"/>
      <c r="C1306" s="43"/>
      <c r="D1306" s="61"/>
      <c r="E1306" s="46"/>
      <c r="F1306" s="46"/>
      <c r="G1306" s="46"/>
      <c r="H1306" s="46"/>
      <c r="I1306" s="46"/>
      <c r="J1306" s="36"/>
      <c r="K1306" s="36"/>
      <c r="L1306" s="36"/>
      <c r="M1306" s="36"/>
      <c r="N1306" s="36"/>
      <c r="O1306" s="36"/>
      <c r="P1306" s="36"/>
      <c r="Q1306" s="36"/>
      <c r="R1306" s="36"/>
      <c r="S1306" s="36"/>
      <c r="T1306" s="36"/>
      <c r="U1306" s="36"/>
      <c r="V1306" s="36"/>
    </row>
    <row r="1307">
      <c r="A1307" s="42"/>
      <c r="B1307" s="42"/>
      <c r="C1307" s="43"/>
      <c r="D1307" s="61"/>
      <c r="E1307" s="46"/>
      <c r="F1307" s="46"/>
      <c r="G1307" s="46"/>
      <c r="H1307" s="46"/>
      <c r="I1307" s="46"/>
      <c r="J1307" s="36"/>
      <c r="K1307" s="36"/>
      <c r="L1307" s="36"/>
      <c r="M1307" s="36"/>
      <c r="N1307" s="36"/>
      <c r="O1307" s="36"/>
      <c r="P1307" s="36"/>
      <c r="Q1307" s="36"/>
      <c r="R1307" s="36"/>
      <c r="S1307" s="36"/>
      <c r="T1307" s="36"/>
      <c r="U1307" s="36"/>
      <c r="V1307" s="36"/>
    </row>
    <row r="1308">
      <c r="A1308" s="42"/>
      <c r="B1308" s="42"/>
      <c r="C1308" s="43"/>
      <c r="D1308" s="61"/>
      <c r="E1308" s="46"/>
      <c r="F1308" s="46"/>
      <c r="G1308" s="46"/>
      <c r="H1308" s="46"/>
      <c r="I1308" s="46"/>
      <c r="J1308" s="36"/>
      <c r="K1308" s="36"/>
      <c r="L1308" s="36"/>
      <c r="M1308" s="36"/>
      <c r="N1308" s="36"/>
      <c r="O1308" s="36"/>
      <c r="P1308" s="36"/>
      <c r="Q1308" s="36"/>
      <c r="R1308" s="36"/>
      <c r="S1308" s="36"/>
      <c r="T1308" s="36"/>
      <c r="U1308" s="36"/>
      <c r="V1308" s="36"/>
    </row>
    <row r="1309">
      <c r="A1309" s="42"/>
      <c r="B1309" s="42"/>
      <c r="C1309" s="43"/>
      <c r="D1309" s="61"/>
      <c r="E1309" s="46"/>
      <c r="F1309" s="46"/>
      <c r="G1309" s="46"/>
      <c r="H1309" s="46"/>
      <c r="I1309" s="46"/>
      <c r="J1309" s="36"/>
      <c r="K1309" s="36"/>
      <c r="L1309" s="36"/>
      <c r="M1309" s="36"/>
      <c r="N1309" s="36"/>
      <c r="O1309" s="36"/>
      <c r="P1309" s="36"/>
      <c r="Q1309" s="36"/>
      <c r="R1309" s="36"/>
      <c r="S1309" s="36"/>
      <c r="T1309" s="36"/>
      <c r="U1309" s="36"/>
      <c r="V1309" s="36"/>
    </row>
    <row r="1310">
      <c r="A1310" s="42"/>
      <c r="B1310" s="42"/>
      <c r="C1310" s="43"/>
      <c r="D1310" s="61"/>
      <c r="E1310" s="46"/>
      <c r="F1310" s="46"/>
      <c r="G1310" s="46"/>
      <c r="H1310" s="46"/>
      <c r="I1310" s="46"/>
      <c r="J1310" s="36"/>
      <c r="K1310" s="36"/>
      <c r="L1310" s="36"/>
      <c r="M1310" s="36"/>
      <c r="N1310" s="36"/>
      <c r="O1310" s="36"/>
      <c r="P1310" s="36"/>
      <c r="Q1310" s="36"/>
      <c r="R1310" s="36"/>
      <c r="S1310" s="36"/>
      <c r="T1310" s="36"/>
      <c r="U1310" s="36"/>
      <c r="V1310" s="36"/>
    </row>
    <row r="1311">
      <c r="A1311" s="42"/>
      <c r="B1311" s="42"/>
      <c r="C1311" s="43"/>
      <c r="D1311" s="61"/>
      <c r="E1311" s="46"/>
      <c r="F1311" s="46"/>
      <c r="G1311" s="46"/>
      <c r="H1311" s="46"/>
      <c r="I1311" s="46"/>
      <c r="J1311" s="36"/>
      <c r="K1311" s="36"/>
      <c r="L1311" s="36"/>
      <c r="M1311" s="36"/>
      <c r="N1311" s="36"/>
      <c r="O1311" s="36"/>
      <c r="P1311" s="36"/>
      <c r="Q1311" s="36"/>
      <c r="R1311" s="36"/>
      <c r="S1311" s="36"/>
      <c r="T1311" s="36"/>
      <c r="U1311" s="36"/>
      <c r="V1311" s="36"/>
    </row>
    <row r="1312">
      <c r="A1312" s="42"/>
      <c r="B1312" s="42"/>
      <c r="C1312" s="43"/>
      <c r="D1312" s="61"/>
      <c r="E1312" s="46"/>
      <c r="F1312" s="46"/>
      <c r="G1312" s="46"/>
      <c r="H1312" s="46"/>
      <c r="I1312" s="46"/>
      <c r="J1312" s="36"/>
      <c r="K1312" s="36"/>
      <c r="L1312" s="36"/>
      <c r="M1312" s="36"/>
      <c r="N1312" s="36"/>
      <c r="O1312" s="36"/>
      <c r="P1312" s="36"/>
      <c r="Q1312" s="36"/>
      <c r="R1312" s="36"/>
      <c r="S1312" s="36"/>
      <c r="T1312" s="36"/>
      <c r="U1312" s="36"/>
      <c r="V1312" s="36"/>
    </row>
    <row r="1313">
      <c r="A1313" s="42"/>
      <c r="B1313" s="42"/>
      <c r="C1313" s="43"/>
      <c r="D1313" s="61"/>
      <c r="E1313" s="46"/>
      <c r="F1313" s="46"/>
      <c r="G1313" s="46"/>
      <c r="H1313" s="46"/>
      <c r="I1313" s="46"/>
      <c r="J1313" s="36"/>
      <c r="K1313" s="36"/>
      <c r="L1313" s="36"/>
      <c r="M1313" s="36"/>
      <c r="N1313" s="36"/>
      <c r="O1313" s="36"/>
      <c r="P1313" s="36"/>
      <c r="Q1313" s="36"/>
      <c r="R1313" s="36"/>
      <c r="S1313" s="36"/>
      <c r="T1313" s="36"/>
      <c r="U1313" s="36"/>
      <c r="V1313" s="36"/>
    </row>
    <row r="1314">
      <c r="A1314" s="42"/>
      <c r="B1314" s="42"/>
      <c r="C1314" s="43"/>
      <c r="D1314" s="61"/>
      <c r="E1314" s="46"/>
      <c r="F1314" s="46"/>
      <c r="G1314" s="46"/>
      <c r="H1314" s="46"/>
      <c r="I1314" s="46"/>
      <c r="J1314" s="36"/>
      <c r="K1314" s="36"/>
      <c r="L1314" s="36"/>
      <c r="M1314" s="36"/>
      <c r="N1314" s="36"/>
      <c r="O1314" s="36"/>
      <c r="P1314" s="36"/>
      <c r="Q1314" s="36"/>
      <c r="R1314" s="36"/>
      <c r="S1314" s="36"/>
      <c r="T1314" s="36"/>
      <c r="U1314" s="36"/>
      <c r="V1314" s="36"/>
    </row>
    <row r="1315">
      <c r="A1315" s="42"/>
      <c r="B1315" s="42"/>
      <c r="C1315" s="43"/>
      <c r="D1315" s="61"/>
      <c r="E1315" s="46"/>
      <c r="F1315" s="46"/>
      <c r="G1315" s="46"/>
      <c r="H1315" s="46"/>
      <c r="I1315" s="46"/>
      <c r="J1315" s="36"/>
      <c r="K1315" s="36"/>
      <c r="L1315" s="36"/>
      <c r="M1315" s="36"/>
      <c r="N1315" s="36"/>
      <c r="O1315" s="36"/>
      <c r="P1315" s="36"/>
      <c r="Q1315" s="36"/>
      <c r="R1315" s="36"/>
      <c r="S1315" s="36"/>
      <c r="T1315" s="36"/>
      <c r="U1315" s="36"/>
      <c r="V1315" s="36"/>
    </row>
    <row r="1316">
      <c r="A1316" s="42"/>
      <c r="B1316" s="42"/>
      <c r="C1316" s="43"/>
      <c r="D1316" s="61"/>
      <c r="E1316" s="46"/>
      <c r="F1316" s="46"/>
      <c r="G1316" s="46"/>
      <c r="H1316" s="46"/>
      <c r="I1316" s="46"/>
      <c r="J1316" s="36"/>
      <c r="K1316" s="36"/>
      <c r="L1316" s="36"/>
      <c r="M1316" s="36"/>
      <c r="N1316" s="36"/>
      <c r="O1316" s="36"/>
      <c r="P1316" s="36"/>
      <c r="Q1316" s="36"/>
      <c r="R1316" s="36"/>
      <c r="S1316" s="36"/>
      <c r="T1316" s="36"/>
      <c r="U1316" s="36"/>
      <c r="V1316" s="36"/>
    </row>
    <row r="1317">
      <c r="A1317" s="42"/>
      <c r="B1317" s="42"/>
      <c r="C1317" s="43"/>
      <c r="D1317" s="61"/>
      <c r="E1317" s="46"/>
      <c r="F1317" s="46"/>
      <c r="G1317" s="46"/>
      <c r="H1317" s="46"/>
      <c r="I1317" s="46"/>
      <c r="J1317" s="36"/>
      <c r="K1317" s="36"/>
      <c r="L1317" s="36"/>
      <c r="M1317" s="36"/>
      <c r="N1317" s="36"/>
      <c r="O1317" s="36"/>
      <c r="P1317" s="36"/>
      <c r="Q1317" s="36"/>
      <c r="R1317" s="36"/>
      <c r="S1317" s="36"/>
      <c r="T1317" s="36"/>
      <c r="U1317" s="36"/>
      <c r="V1317" s="36"/>
    </row>
    <row r="1318">
      <c r="A1318" s="42"/>
      <c r="B1318" s="42"/>
      <c r="C1318" s="43"/>
      <c r="D1318" s="61"/>
      <c r="E1318" s="46"/>
      <c r="F1318" s="46"/>
      <c r="G1318" s="46"/>
      <c r="H1318" s="46"/>
      <c r="I1318" s="46"/>
      <c r="J1318" s="36"/>
      <c r="K1318" s="36"/>
      <c r="L1318" s="36"/>
      <c r="M1318" s="36"/>
      <c r="N1318" s="36"/>
      <c r="O1318" s="36"/>
      <c r="P1318" s="36"/>
      <c r="Q1318" s="36"/>
      <c r="R1318" s="36"/>
      <c r="S1318" s="36"/>
      <c r="T1318" s="36"/>
      <c r="U1318" s="36"/>
      <c r="V1318" s="36"/>
    </row>
    <row r="1319">
      <c r="A1319" s="42"/>
      <c r="B1319" s="42"/>
      <c r="C1319" s="43"/>
      <c r="D1319" s="61"/>
      <c r="E1319" s="46"/>
      <c r="F1319" s="46"/>
      <c r="G1319" s="46"/>
      <c r="H1319" s="46"/>
      <c r="I1319" s="46"/>
      <c r="J1319" s="36"/>
      <c r="K1319" s="36"/>
      <c r="L1319" s="36"/>
      <c r="M1319" s="36"/>
      <c r="N1319" s="36"/>
      <c r="O1319" s="36"/>
      <c r="P1319" s="36"/>
      <c r="Q1319" s="36"/>
      <c r="R1319" s="36"/>
      <c r="S1319" s="36"/>
      <c r="T1319" s="36"/>
      <c r="U1319" s="36"/>
      <c r="V1319" s="36"/>
    </row>
    <row r="1320">
      <c r="A1320" s="42"/>
      <c r="B1320" s="42"/>
      <c r="C1320" s="43"/>
      <c r="D1320" s="61"/>
      <c r="E1320" s="46"/>
      <c r="F1320" s="46"/>
      <c r="G1320" s="46"/>
      <c r="H1320" s="46"/>
      <c r="I1320" s="46"/>
      <c r="J1320" s="36"/>
      <c r="K1320" s="36"/>
      <c r="L1320" s="36"/>
      <c r="M1320" s="36"/>
      <c r="N1320" s="36"/>
      <c r="O1320" s="36"/>
      <c r="P1320" s="36"/>
      <c r="Q1320" s="36"/>
      <c r="R1320" s="36"/>
      <c r="S1320" s="36"/>
      <c r="T1320" s="36"/>
      <c r="U1320" s="36"/>
      <c r="V1320" s="36"/>
    </row>
    <row r="1321">
      <c r="A1321" s="42"/>
      <c r="B1321" s="42"/>
      <c r="C1321" s="43"/>
      <c r="D1321" s="61"/>
      <c r="E1321" s="46"/>
      <c r="F1321" s="46"/>
      <c r="G1321" s="46"/>
      <c r="H1321" s="46"/>
      <c r="I1321" s="46"/>
      <c r="J1321" s="36"/>
      <c r="K1321" s="36"/>
      <c r="L1321" s="36"/>
      <c r="M1321" s="36"/>
      <c r="N1321" s="36"/>
      <c r="O1321" s="36"/>
      <c r="P1321" s="36"/>
      <c r="Q1321" s="36"/>
      <c r="R1321" s="36"/>
      <c r="S1321" s="36"/>
      <c r="T1321" s="36"/>
      <c r="U1321" s="36"/>
      <c r="V1321" s="36"/>
    </row>
    <row r="1322">
      <c r="A1322" s="42"/>
      <c r="B1322" s="42"/>
      <c r="C1322" s="43"/>
      <c r="D1322" s="61"/>
      <c r="E1322" s="46"/>
      <c r="F1322" s="46"/>
      <c r="G1322" s="46"/>
      <c r="H1322" s="46"/>
      <c r="I1322" s="46"/>
      <c r="J1322" s="36"/>
      <c r="K1322" s="36"/>
      <c r="L1322" s="36"/>
      <c r="M1322" s="36"/>
      <c r="N1322" s="36"/>
      <c r="O1322" s="36"/>
      <c r="P1322" s="36"/>
      <c r="Q1322" s="36"/>
      <c r="R1322" s="36"/>
      <c r="S1322" s="36"/>
      <c r="T1322" s="36"/>
      <c r="U1322" s="36"/>
      <c r="V1322" s="36"/>
    </row>
    <row r="1323">
      <c r="A1323" s="42"/>
      <c r="B1323" s="42"/>
      <c r="C1323" s="43"/>
      <c r="D1323" s="61"/>
      <c r="E1323" s="46"/>
      <c r="F1323" s="46"/>
      <c r="G1323" s="46"/>
      <c r="H1323" s="46"/>
      <c r="I1323" s="46"/>
      <c r="J1323" s="36"/>
      <c r="K1323" s="36"/>
      <c r="L1323" s="36"/>
      <c r="M1323" s="36"/>
      <c r="N1323" s="36"/>
      <c r="O1323" s="36"/>
      <c r="P1323" s="36"/>
      <c r="Q1323" s="36"/>
      <c r="R1323" s="36"/>
      <c r="S1323" s="36"/>
      <c r="T1323" s="36"/>
      <c r="U1323" s="36"/>
      <c r="V1323" s="36"/>
    </row>
    <row r="1324">
      <c r="A1324" s="42"/>
      <c r="B1324" s="42"/>
      <c r="C1324" s="43"/>
      <c r="D1324" s="61"/>
      <c r="E1324" s="46"/>
      <c r="F1324" s="46"/>
      <c r="G1324" s="46"/>
      <c r="H1324" s="46"/>
      <c r="I1324" s="46"/>
      <c r="J1324" s="36"/>
      <c r="K1324" s="36"/>
      <c r="L1324" s="36"/>
      <c r="M1324" s="36"/>
      <c r="N1324" s="36"/>
      <c r="O1324" s="36"/>
      <c r="P1324" s="36"/>
      <c r="Q1324" s="36"/>
      <c r="R1324" s="36"/>
      <c r="S1324" s="36"/>
      <c r="T1324" s="36"/>
      <c r="U1324" s="36"/>
      <c r="V1324" s="36"/>
    </row>
    <row r="1325">
      <c r="A1325" s="42"/>
      <c r="B1325" s="42"/>
      <c r="C1325" s="43"/>
      <c r="D1325" s="61"/>
      <c r="E1325" s="46"/>
      <c r="F1325" s="46"/>
      <c r="G1325" s="46"/>
      <c r="H1325" s="46"/>
      <c r="I1325" s="46"/>
      <c r="J1325" s="36"/>
      <c r="K1325" s="36"/>
      <c r="L1325" s="36"/>
      <c r="M1325" s="36"/>
      <c r="N1325" s="36"/>
      <c r="O1325" s="36"/>
      <c r="P1325" s="36"/>
      <c r="Q1325" s="36"/>
      <c r="R1325" s="36"/>
      <c r="S1325" s="36"/>
      <c r="T1325" s="36"/>
      <c r="U1325" s="36"/>
      <c r="V1325" s="36"/>
    </row>
    <row r="1326">
      <c r="A1326" s="42"/>
      <c r="B1326" s="42"/>
      <c r="C1326" s="43"/>
      <c r="D1326" s="61"/>
      <c r="E1326" s="46"/>
      <c r="F1326" s="46"/>
      <c r="G1326" s="46"/>
      <c r="H1326" s="46"/>
      <c r="I1326" s="46"/>
      <c r="J1326" s="36"/>
      <c r="K1326" s="36"/>
      <c r="L1326" s="36"/>
      <c r="M1326" s="36"/>
      <c r="N1326" s="36"/>
      <c r="O1326" s="36"/>
      <c r="P1326" s="36"/>
      <c r="Q1326" s="36"/>
      <c r="R1326" s="36"/>
      <c r="S1326" s="36"/>
      <c r="T1326" s="36"/>
      <c r="U1326" s="36"/>
      <c r="V1326" s="36"/>
    </row>
    <row r="1327">
      <c r="A1327" s="42"/>
      <c r="B1327" s="42"/>
      <c r="C1327" s="43"/>
      <c r="D1327" s="61"/>
      <c r="E1327" s="46"/>
      <c r="F1327" s="46"/>
      <c r="G1327" s="46"/>
      <c r="H1327" s="46"/>
      <c r="I1327" s="46"/>
      <c r="J1327" s="36"/>
      <c r="K1327" s="36"/>
      <c r="L1327" s="36"/>
      <c r="M1327" s="36"/>
      <c r="N1327" s="36"/>
      <c r="O1327" s="36"/>
      <c r="P1327" s="36"/>
      <c r="Q1327" s="36"/>
      <c r="R1327" s="36"/>
      <c r="S1327" s="36"/>
      <c r="T1327" s="36"/>
      <c r="U1327" s="36"/>
      <c r="V1327" s="36"/>
    </row>
    <row r="1328">
      <c r="A1328" s="42"/>
      <c r="B1328" s="42"/>
      <c r="C1328" s="43"/>
      <c r="D1328" s="61"/>
      <c r="E1328" s="46"/>
      <c r="F1328" s="46"/>
      <c r="G1328" s="46"/>
      <c r="H1328" s="46"/>
      <c r="I1328" s="46"/>
      <c r="J1328" s="36"/>
      <c r="K1328" s="36"/>
      <c r="L1328" s="36"/>
      <c r="M1328" s="36"/>
      <c r="N1328" s="36"/>
      <c r="O1328" s="36"/>
      <c r="P1328" s="36"/>
      <c r="Q1328" s="36"/>
      <c r="R1328" s="36"/>
      <c r="S1328" s="36"/>
      <c r="T1328" s="36"/>
      <c r="U1328" s="36"/>
      <c r="V1328" s="36"/>
    </row>
    <row r="1329">
      <c r="A1329" s="42"/>
      <c r="B1329" s="42"/>
      <c r="C1329" s="43"/>
      <c r="D1329" s="61"/>
      <c r="E1329" s="46"/>
      <c r="F1329" s="46"/>
      <c r="G1329" s="46"/>
      <c r="H1329" s="46"/>
      <c r="I1329" s="46"/>
      <c r="J1329" s="36"/>
      <c r="K1329" s="36"/>
      <c r="L1329" s="36"/>
      <c r="M1329" s="36"/>
      <c r="N1329" s="36"/>
      <c r="O1329" s="36"/>
      <c r="P1329" s="36"/>
      <c r="Q1329" s="36"/>
      <c r="R1329" s="36"/>
      <c r="S1329" s="36"/>
      <c r="T1329" s="36"/>
      <c r="U1329" s="36"/>
      <c r="V1329" s="36"/>
    </row>
    <row r="1330">
      <c r="A1330" s="42"/>
      <c r="B1330" s="42"/>
      <c r="C1330" s="43"/>
      <c r="D1330" s="61"/>
      <c r="E1330" s="46"/>
      <c r="F1330" s="46"/>
      <c r="G1330" s="46"/>
      <c r="H1330" s="46"/>
      <c r="I1330" s="46"/>
      <c r="J1330" s="36"/>
      <c r="K1330" s="36"/>
      <c r="L1330" s="36"/>
      <c r="M1330" s="36"/>
      <c r="N1330" s="36"/>
      <c r="O1330" s="36"/>
      <c r="P1330" s="36"/>
      <c r="Q1330" s="36"/>
      <c r="R1330" s="36"/>
      <c r="S1330" s="36"/>
      <c r="T1330" s="36"/>
      <c r="U1330" s="36"/>
      <c r="V1330" s="36"/>
    </row>
    <row r="1331">
      <c r="A1331" s="42"/>
      <c r="B1331" s="42"/>
      <c r="C1331" s="43"/>
      <c r="D1331" s="61"/>
      <c r="E1331" s="46"/>
      <c r="F1331" s="46"/>
      <c r="G1331" s="46"/>
      <c r="H1331" s="46"/>
      <c r="I1331" s="46"/>
      <c r="J1331" s="36"/>
      <c r="K1331" s="36"/>
      <c r="L1331" s="36"/>
      <c r="M1331" s="36"/>
      <c r="N1331" s="36"/>
      <c r="O1331" s="36"/>
      <c r="P1331" s="36"/>
      <c r="Q1331" s="36"/>
      <c r="R1331" s="36"/>
      <c r="S1331" s="36"/>
      <c r="T1331" s="36"/>
      <c r="U1331" s="36"/>
      <c r="V1331" s="36"/>
    </row>
    <row r="1332">
      <c r="A1332" s="42"/>
      <c r="B1332" s="42"/>
      <c r="C1332" s="43"/>
      <c r="D1332" s="61"/>
      <c r="E1332" s="46"/>
      <c r="F1332" s="46"/>
      <c r="G1332" s="46"/>
      <c r="H1332" s="46"/>
      <c r="I1332" s="46"/>
      <c r="J1332" s="36"/>
      <c r="K1332" s="36"/>
      <c r="L1332" s="36"/>
      <c r="M1332" s="36"/>
      <c r="N1332" s="36"/>
      <c r="O1332" s="36"/>
      <c r="P1332" s="36"/>
      <c r="Q1332" s="36"/>
      <c r="R1332" s="36"/>
      <c r="S1332" s="36"/>
      <c r="T1332" s="36"/>
      <c r="U1332" s="36"/>
      <c r="V1332" s="36"/>
    </row>
    <row r="1333">
      <c r="A1333" s="42"/>
      <c r="B1333" s="42"/>
      <c r="C1333" s="43"/>
      <c r="D1333" s="61"/>
      <c r="E1333" s="46"/>
      <c r="F1333" s="46"/>
      <c r="G1333" s="46"/>
      <c r="H1333" s="46"/>
      <c r="I1333" s="46"/>
      <c r="J1333" s="36"/>
      <c r="K1333" s="36"/>
      <c r="L1333" s="36"/>
      <c r="M1333" s="36"/>
      <c r="N1333" s="36"/>
      <c r="O1333" s="36"/>
      <c r="P1333" s="36"/>
      <c r="Q1333" s="36"/>
      <c r="R1333" s="36"/>
      <c r="S1333" s="36"/>
      <c r="T1333" s="36"/>
      <c r="U1333" s="36"/>
      <c r="V1333" s="36"/>
    </row>
    <row r="1334">
      <c r="A1334" s="42"/>
      <c r="B1334" s="42"/>
      <c r="C1334" s="43"/>
      <c r="D1334" s="61"/>
      <c r="E1334" s="46"/>
      <c r="F1334" s="46"/>
      <c r="G1334" s="46"/>
      <c r="H1334" s="46"/>
      <c r="I1334" s="46"/>
      <c r="J1334" s="36"/>
      <c r="K1334" s="36"/>
      <c r="L1334" s="36"/>
      <c r="M1334" s="36"/>
      <c r="N1334" s="36"/>
      <c r="O1334" s="36"/>
      <c r="P1334" s="36"/>
      <c r="Q1334" s="36"/>
      <c r="R1334" s="36"/>
      <c r="S1334" s="36"/>
      <c r="T1334" s="36"/>
      <c r="U1334" s="36"/>
      <c r="V1334" s="36"/>
    </row>
    <row r="1335">
      <c r="A1335" s="42"/>
      <c r="B1335" s="42"/>
      <c r="C1335" s="43"/>
      <c r="D1335" s="61"/>
      <c r="E1335" s="46"/>
      <c r="F1335" s="46"/>
      <c r="G1335" s="46"/>
      <c r="H1335" s="46"/>
      <c r="I1335" s="46"/>
      <c r="J1335" s="36"/>
      <c r="K1335" s="36"/>
      <c r="L1335" s="36"/>
      <c r="M1335" s="36"/>
      <c r="N1335" s="36"/>
      <c r="O1335" s="36"/>
      <c r="P1335" s="36"/>
      <c r="Q1335" s="36"/>
      <c r="R1335" s="36"/>
      <c r="S1335" s="36"/>
      <c r="T1335" s="36"/>
      <c r="U1335" s="36"/>
      <c r="V1335" s="36"/>
    </row>
    <row r="1336">
      <c r="A1336" s="42"/>
      <c r="B1336" s="42"/>
      <c r="C1336" s="43"/>
      <c r="D1336" s="61"/>
      <c r="E1336" s="46"/>
      <c r="F1336" s="46"/>
      <c r="G1336" s="46"/>
      <c r="H1336" s="46"/>
      <c r="I1336" s="46"/>
      <c r="J1336" s="36"/>
      <c r="K1336" s="36"/>
      <c r="L1336" s="36"/>
      <c r="M1336" s="36"/>
      <c r="N1336" s="36"/>
      <c r="O1336" s="36"/>
      <c r="P1336" s="36"/>
      <c r="Q1336" s="36"/>
      <c r="R1336" s="36"/>
      <c r="S1336" s="36"/>
      <c r="T1336" s="36"/>
      <c r="U1336" s="36"/>
      <c r="V1336" s="36"/>
    </row>
    <row r="1337">
      <c r="A1337" s="42"/>
      <c r="B1337" s="42"/>
      <c r="C1337" s="43"/>
      <c r="D1337" s="61"/>
      <c r="E1337" s="46"/>
      <c r="F1337" s="46"/>
      <c r="G1337" s="46"/>
      <c r="H1337" s="46"/>
      <c r="I1337" s="46"/>
      <c r="J1337" s="36"/>
      <c r="K1337" s="36"/>
      <c r="L1337" s="36"/>
      <c r="M1337" s="36"/>
      <c r="N1337" s="36"/>
      <c r="O1337" s="36"/>
      <c r="P1337" s="36"/>
      <c r="Q1337" s="36"/>
      <c r="R1337" s="36"/>
      <c r="S1337" s="36"/>
      <c r="T1337" s="36"/>
      <c r="U1337" s="36"/>
      <c r="V1337" s="36"/>
    </row>
    <row r="1338">
      <c r="A1338" s="42"/>
      <c r="B1338" s="42"/>
      <c r="C1338" s="43"/>
      <c r="D1338" s="61"/>
      <c r="E1338" s="46"/>
      <c r="F1338" s="46"/>
      <c r="G1338" s="46"/>
      <c r="H1338" s="46"/>
      <c r="I1338" s="46"/>
      <c r="J1338" s="36"/>
      <c r="K1338" s="36"/>
      <c r="L1338" s="36"/>
      <c r="M1338" s="36"/>
      <c r="N1338" s="36"/>
      <c r="O1338" s="36"/>
      <c r="P1338" s="36"/>
      <c r="Q1338" s="36"/>
      <c r="R1338" s="36"/>
      <c r="S1338" s="36"/>
      <c r="T1338" s="36"/>
      <c r="U1338" s="36"/>
      <c r="V1338" s="36"/>
    </row>
    <row r="1339">
      <c r="A1339" s="42"/>
      <c r="B1339" s="42"/>
      <c r="C1339" s="43"/>
      <c r="D1339" s="61"/>
      <c r="E1339" s="46"/>
      <c r="F1339" s="46"/>
      <c r="G1339" s="46"/>
      <c r="H1339" s="46"/>
      <c r="I1339" s="46"/>
      <c r="J1339" s="36"/>
      <c r="K1339" s="36"/>
      <c r="L1339" s="36"/>
      <c r="M1339" s="36"/>
      <c r="N1339" s="36"/>
      <c r="O1339" s="36"/>
      <c r="P1339" s="36"/>
      <c r="Q1339" s="36"/>
      <c r="R1339" s="36"/>
      <c r="S1339" s="36"/>
      <c r="T1339" s="36"/>
      <c r="U1339" s="36"/>
      <c r="V1339" s="36"/>
    </row>
    <row r="1340">
      <c r="A1340" s="42"/>
      <c r="B1340" s="42"/>
      <c r="C1340" s="43"/>
      <c r="D1340" s="61"/>
      <c r="E1340" s="46"/>
      <c r="F1340" s="46"/>
      <c r="G1340" s="46"/>
      <c r="H1340" s="46"/>
      <c r="I1340" s="46"/>
      <c r="J1340" s="36"/>
      <c r="K1340" s="36"/>
      <c r="L1340" s="36"/>
      <c r="M1340" s="36"/>
      <c r="N1340" s="36"/>
      <c r="O1340" s="36"/>
      <c r="P1340" s="36"/>
      <c r="Q1340" s="36"/>
      <c r="R1340" s="36"/>
      <c r="S1340" s="36"/>
      <c r="T1340" s="36"/>
      <c r="U1340" s="36"/>
      <c r="V1340" s="36"/>
    </row>
    <row r="1341">
      <c r="A1341" s="42"/>
      <c r="B1341" s="42"/>
      <c r="C1341" s="43"/>
      <c r="D1341" s="61"/>
      <c r="E1341" s="46"/>
      <c r="F1341" s="46"/>
      <c r="G1341" s="46"/>
      <c r="H1341" s="46"/>
      <c r="I1341" s="46"/>
      <c r="J1341" s="36"/>
      <c r="K1341" s="36"/>
      <c r="L1341" s="36"/>
      <c r="M1341" s="36"/>
      <c r="N1341" s="36"/>
      <c r="O1341" s="36"/>
      <c r="P1341" s="36"/>
      <c r="Q1341" s="36"/>
      <c r="R1341" s="36"/>
      <c r="S1341" s="36"/>
      <c r="T1341" s="36"/>
      <c r="U1341" s="36"/>
      <c r="V1341" s="36"/>
    </row>
    <row r="1342">
      <c r="A1342" s="42"/>
      <c r="B1342" s="42"/>
      <c r="C1342" s="43"/>
      <c r="D1342" s="61"/>
      <c r="E1342" s="46"/>
      <c r="F1342" s="46"/>
      <c r="G1342" s="46"/>
      <c r="H1342" s="46"/>
      <c r="I1342" s="46"/>
      <c r="J1342" s="36"/>
      <c r="K1342" s="36"/>
      <c r="L1342" s="36"/>
      <c r="M1342" s="36"/>
      <c r="N1342" s="36"/>
      <c r="O1342" s="36"/>
      <c r="P1342" s="36"/>
      <c r="Q1342" s="36"/>
      <c r="R1342" s="36"/>
      <c r="S1342" s="36"/>
      <c r="T1342" s="36"/>
      <c r="U1342" s="36"/>
      <c r="V1342" s="36"/>
    </row>
    <row r="1343">
      <c r="A1343" s="42"/>
      <c r="B1343" s="42"/>
      <c r="C1343" s="43"/>
      <c r="D1343" s="61"/>
      <c r="E1343" s="46"/>
      <c r="F1343" s="46"/>
      <c r="G1343" s="46"/>
      <c r="H1343" s="46"/>
      <c r="I1343" s="46"/>
      <c r="J1343" s="36"/>
      <c r="K1343" s="36"/>
      <c r="L1343" s="36"/>
      <c r="M1343" s="36"/>
      <c r="N1343" s="36"/>
      <c r="O1343" s="36"/>
      <c r="P1343" s="36"/>
      <c r="Q1343" s="36"/>
      <c r="R1343" s="36"/>
      <c r="S1343" s="36"/>
      <c r="T1343" s="36"/>
      <c r="U1343" s="36"/>
      <c r="V1343" s="36"/>
    </row>
    <row r="1344">
      <c r="A1344" s="42"/>
      <c r="B1344" s="42"/>
      <c r="C1344" s="43"/>
      <c r="D1344" s="61"/>
      <c r="E1344" s="46"/>
      <c r="F1344" s="46"/>
      <c r="G1344" s="46"/>
      <c r="H1344" s="46"/>
      <c r="I1344" s="46"/>
      <c r="J1344" s="36"/>
      <c r="K1344" s="36"/>
      <c r="L1344" s="36"/>
      <c r="M1344" s="36"/>
      <c r="N1344" s="36"/>
      <c r="O1344" s="36"/>
      <c r="P1344" s="36"/>
      <c r="Q1344" s="36"/>
      <c r="R1344" s="36"/>
      <c r="S1344" s="36"/>
      <c r="T1344" s="36"/>
      <c r="U1344" s="36"/>
      <c r="V1344" s="36"/>
    </row>
    <row r="1345">
      <c r="A1345" s="42"/>
      <c r="B1345" s="42"/>
      <c r="C1345" s="43"/>
      <c r="D1345" s="61"/>
      <c r="E1345" s="46"/>
      <c r="F1345" s="46"/>
      <c r="G1345" s="46"/>
      <c r="H1345" s="46"/>
      <c r="I1345" s="46"/>
      <c r="J1345" s="36"/>
      <c r="K1345" s="36"/>
      <c r="L1345" s="36"/>
      <c r="M1345" s="36"/>
      <c r="N1345" s="36"/>
      <c r="O1345" s="36"/>
      <c r="P1345" s="36"/>
      <c r="Q1345" s="36"/>
      <c r="R1345" s="36"/>
      <c r="S1345" s="36"/>
      <c r="T1345" s="36"/>
      <c r="U1345" s="36"/>
      <c r="V1345" s="36"/>
    </row>
    <row r="1346">
      <c r="A1346" s="42"/>
      <c r="B1346" s="42"/>
      <c r="C1346" s="43"/>
      <c r="D1346" s="61"/>
      <c r="E1346" s="46"/>
      <c r="F1346" s="46"/>
      <c r="G1346" s="46"/>
      <c r="H1346" s="46"/>
      <c r="I1346" s="46"/>
      <c r="J1346" s="36"/>
      <c r="K1346" s="36"/>
      <c r="L1346" s="36"/>
      <c r="M1346" s="36"/>
      <c r="N1346" s="36"/>
      <c r="O1346" s="36"/>
      <c r="P1346" s="36"/>
      <c r="Q1346" s="36"/>
      <c r="R1346" s="36"/>
      <c r="S1346" s="36"/>
      <c r="T1346" s="36"/>
      <c r="U1346" s="36"/>
      <c r="V1346" s="36"/>
    </row>
    <row r="1347">
      <c r="A1347" s="42"/>
      <c r="B1347" s="42"/>
      <c r="C1347" s="43"/>
      <c r="D1347" s="61"/>
      <c r="E1347" s="46"/>
      <c r="F1347" s="46"/>
      <c r="G1347" s="46"/>
      <c r="H1347" s="46"/>
      <c r="I1347" s="46"/>
      <c r="J1347" s="36"/>
      <c r="K1347" s="36"/>
      <c r="L1347" s="36"/>
      <c r="M1347" s="36"/>
      <c r="N1347" s="36"/>
      <c r="O1347" s="36"/>
      <c r="P1347" s="36"/>
      <c r="Q1347" s="36"/>
      <c r="R1347" s="36"/>
      <c r="S1347" s="36"/>
      <c r="T1347" s="36"/>
      <c r="U1347" s="36"/>
      <c r="V1347" s="36"/>
    </row>
    <row r="1348">
      <c r="A1348" s="42"/>
      <c r="B1348" s="42"/>
      <c r="C1348" s="43"/>
      <c r="D1348" s="61"/>
      <c r="E1348" s="46"/>
      <c r="F1348" s="46"/>
      <c r="G1348" s="46"/>
      <c r="H1348" s="46"/>
      <c r="I1348" s="46"/>
      <c r="J1348" s="36"/>
      <c r="K1348" s="36"/>
      <c r="L1348" s="36"/>
      <c r="M1348" s="36"/>
      <c r="N1348" s="36"/>
      <c r="O1348" s="36"/>
      <c r="P1348" s="36"/>
      <c r="Q1348" s="36"/>
      <c r="R1348" s="36"/>
      <c r="S1348" s="36"/>
      <c r="T1348" s="36"/>
      <c r="U1348" s="36"/>
      <c r="V1348" s="36"/>
    </row>
    <row r="1349">
      <c r="A1349" s="42"/>
      <c r="B1349" s="42"/>
      <c r="C1349" s="43"/>
      <c r="D1349" s="61"/>
      <c r="E1349" s="46"/>
      <c r="F1349" s="46"/>
      <c r="G1349" s="46"/>
      <c r="H1349" s="46"/>
      <c r="I1349" s="46"/>
      <c r="J1349" s="36"/>
      <c r="K1349" s="36"/>
      <c r="L1349" s="36"/>
      <c r="M1349" s="36"/>
      <c r="N1349" s="36"/>
      <c r="O1349" s="36"/>
      <c r="P1349" s="36"/>
      <c r="Q1349" s="36"/>
      <c r="R1349" s="36"/>
      <c r="S1349" s="36"/>
      <c r="T1349" s="36"/>
      <c r="U1349" s="36"/>
      <c r="V1349" s="36"/>
    </row>
    <row r="1350">
      <c r="A1350" s="42"/>
      <c r="B1350" s="42"/>
      <c r="C1350" s="43"/>
      <c r="D1350" s="61"/>
      <c r="E1350" s="46"/>
      <c r="F1350" s="46"/>
      <c r="G1350" s="46"/>
      <c r="H1350" s="46"/>
      <c r="I1350" s="46"/>
      <c r="J1350" s="36"/>
      <c r="K1350" s="36"/>
      <c r="L1350" s="36"/>
      <c r="M1350" s="36"/>
      <c r="N1350" s="36"/>
      <c r="O1350" s="36"/>
      <c r="P1350" s="36"/>
      <c r="Q1350" s="36"/>
      <c r="R1350" s="36"/>
      <c r="S1350" s="36"/>
      <c r="T1350" s="36"/>
      <c r="U1350" s="36"/>
      <c r="V1350" s="36"/>
    </row>
    <row r="1351">
      <c r="A1351" s="42"/>
      <c r="B1351" s="42"/>
      <c r="C1351" s="43"/>
      <c r="D1351" s="61"/>
      <c r="E1351" s="46"/>
      <c r="F1351" s="46"/>
      <c r="G1351" s="46"/>
      <c r="H1351" s="46"/>
      <c r="I1351" s="46"/>
      <c r="J1351" s="36"/>
      <c r="K1351" s="36"/>
      <c r="L1351" s="36"/>
      <c r="M1351" s="36"/>
      <c r="N1351" s="36"/>
      <c r="O1351" s="36"/>
      <c r="P1351" s="36"/>
      <c r="Q1351" s="36"/>
      <c r="R1351" s="36"/>
      <c r="S1351" s="36"/>
      <c r="T1351" s="36"/>
      <c r="U1351" s="36"/>
      <c r="V1351" s="36"/>
    </row>
    <row r="1352">
      <c r="A1352" s="42"/>
      <c r="B1352" s="42"/>
      <c r="C1352" s="43"/>
      <c r="D1352" s="61"/>
      <c r="E1352" s="46"/>
      <c r="F1352" s="46"/>
      <c r="G1352" s="46"/>
      <c r="H1352" s="46"/>
      <c r="I1352" s="46"/>
      <c r="J1352" s="36"/>
      <c r="K1352" s="36"/>
      <c r="L1352" s="36"/>
      <c r="M1352" s="36"/>
      <c r="N1352" s="36"/>
      <c r="O1352" s="36"/>
      <c r="P1352" s="36"/>
      <c r="Q1352" s="36"/>
      <c r="R1352" s="36"/>
      <c r="S1352" s="36"/>
      <c r="T1352" s="36"/>
      <c r="U1352" s="36"/>
      <c r="V1352" s="36"/>
    </row>
    <row r="1353">
      <c r="A1353" s="42"/>
      <c r="B1353" s="42"/>
      <c r="C1353" s="43"/>
      <c r="D1353" s="61"/>
      <c r="E1353" s="46"/>
      <c r="F1353" s="46"/>
      <c r="G1353" s="46"/>
      <c r="H1353" s="46"/>
      <c r="I1353" s="46"/>
      <c r="J1353" s="36"/>
      <c r="K1353" s="36"/>
      <c r="L1353" s="36"/>
      <c r="M1353" s="36"/>
      <c r="N1353" s="36"/>
      <c r="O1353" s="36"/>
      <c r="P1353" s="36"/>
      <c r="Q1353" s="36"/>
      <c r="R1353" s="36"/>
      <c r="S1353" s="36"/>
      <c r="T1353" s="36"/>
      <c r="U1353" s="36"/>
      <c r="V1353" s="36"/>
    </row>
    <row r="1354">
      <c r="A1354" s="42"/>
      <c r="B1354" s="42"/>
      <c r="C1354" s="43"/>
      <c r="D1354" s="61"/>
      <c r="E1354" s="46"/>
      <c r="F1354" s="46"/>
      <c r="G1354" s="46"/>
      <c r="H1354" s="46"/>
      <c r="I1354" s="46"/>
      <c r="J1354" s="36"/>
      <c r="K1354" s="36"/>
      <c r="L1354" s="36"/>
      <c r="M1354" s="36"/>
      <c r="N1354" s="36"/>
      <c r="O1354" s="36"/>
      <c r="P1354" s="36"/>
      <c r="Q1354" s="36"/>
      <c r="R1354" s="36"/>
      <c r="S1354" s="36"/>
      <c r="T1354" s="36"/>
      <c r="U1354" s="36"/>
      <c r="V1354" s="36"/>
    </row>
    <row r="1355">
      <c r="A1355" s="42"/>
      <c r="B1355" s="42"/>
      <c r="C1355" s="43"/>
      <c r="D1355" s="61"/>
      <c r="E1355" s="46"/>
      <c r="F1355" s="46"/>
      <c r="G1355" s="46"/>
      <c r="H1355" s="46"/>
      <c r="I1355" s="46"/>
      <c r="J1355" s="36"/>
      <c r="K1355" s="36"/>
      <c r="L1355" s="36"/>
      <c r="M1355" s="36"/>
      <c r="N1355" s="36"/>
      <c r="O1355" s="36"/>
      <c r="P1355" s="36"/>
      <c r="Q1355" s="36"/>
      <c r="R1355" s="36"/>
      <c r="S1355" s="36"/>
      <c r="T1355" s="36"/>
      <c r="U1355" s="36"/>
      <c r="V1355" s="36"/>
    </row>
    <row r="1356">
      <c r="A1356" s="42"/>
      <c r="B1356" s="42"/>
      <c r="C1356" s="43"/>
      <c r="D1356" s="61"/>
      <c r="E1356" s="46"/>
      <c r="F1356" s="46"/>
      <c r="G1356" s="46"/>
      <c r="H1356" s="46"/>
      <c r="I1356" s="46"/>
      <c r="J1356" s="36"/>
      <c r="K1356" s="36"/>
      <c r="L1356" s="36"/>
      <c r="M1356" s="36"/>
      <c r="N1356" s="36"/>
      <c r="O1356" s="36"/>
      <c r="P1356" s="36"/>
      <c r="Q1356" s="36"/>
      <c r="R1356" s="36"/>
      <c r="S1356" s="36"/>
      <c r="T1356" s="36"/>
      <c r="U1356" s="36"/>
      <c r="V1356" s="36"/>
    </row>
    <row r="1357">
      <c r="A1357" s="42"/>
      <c r="B1357" s="42"/>
      <c r="C1357" s="43"/>
      <c r="D1357" s="61"/>
      <c r="E1357" s="46"/>
      <c r="F1357" s="46"/>
      <c r="G1357" s="46"/>
      <c r="H1357" s="46"/>
      <c r="I1357" s="46"/>
      <c r="J1357" s="36"/>
      <c r="K1357" s="36"/>
      <c r="L1357" s="36"/>
      <c r="M1357" s="36"/>
      <c r="N1357" s="36"/>
      <c r="O1357" s="36"/>
      <c r="P1357" s="36"/>
      <c r="Q1357" s="36"/>
      <c r="R1357" s="36"/>
      <c r="S1357" s="36"/>
      <c r="T1357" s="36"/>
      <c r="U1357" s="36"/>
      <c r="V1357" s="36"/>
    </row>
    <row r="1358">
      <c r="A1358" s="42"/>
      <c r="B1358" s="42"/>
      <c r="C1358" s="43"/>
      <c r="D1358" s="61"/>
      <c r="E1358" s="46"/>
      <c r="F1358" s="46"/>
      <c r="G1358" s="46"/>
      <c r="H1358" s="46"/>
      <c r="I1358" s="46"/>
      <c r="J1358" s="36"/>
      <c r="K1358" s="36"/>
      <c r="L1358" s="36"/>
      <c r="M1358" s="36"/>
      <c r="N1358" s="36"/>
      <c r="O1358" s="36"/>
      <c r="P1358" s="36"/>
      <c r="Q1358" s="36"/>
      <c r="R1358" s="36"/>
      <c r="S1358" s="36"/>
      <c r="T1358" s="36"/>
      <c r="U1358" s="36"/>
      <c r="V1358" s="36"/>
    </row>
    <row r="1359">
      <c r="A1359" s="42"/>
      <c r="B1359" s="42"/>
      <c r="C1359" s="43"/>
      <c r="D1359" s="61"/>
      <c r="E1359" s="46"/>
      <c r="F1359" s="46"/>
      <c r="G1359" s="46"/>
      <c r="H1359" s="46"/>
      <c r="I1359" s="46"/>
      <c r="J1359" s="36"/>
      <c r="K1359" s="36"/>
      <c r="L1359" s="36"/>
      <c r="M1359" s="36"/>
      <c r="N1359" s="36"/>
      <c r="O1359" s="36"/>
      <c r="P1359" s="36"/>
      <c r="Q1359" s="36"/>
      <c r="R1359" s="36"/>
      <c r="S1359" s="36"/>
      <c r="T1359" s="36"/>
      <c r="U1359" s="36"/>
      <c r="V1359" s="36"/>
    </row>
    <row r="1360">
      <c r="A1360" s="42"/>
      <c r="B1360" s="42"/>
      <c r="C1360" s="43"/>
      <c r="D1360" s="61"/>
      <c r="E1360" s="46"/>
      <c r="F1360" s="46"/>
      <c r="G1360" s="46"/>
      <c r="H1360" s="46"/>
      <c r="I1360" s="46"/>
      <c r="J1360" s="36"/>
      <c r="K1360" s="36"/>
      <c r="L1360" s="36"/>
      <c r="M1360" s="36"/>
      <c r="N1360" s="36"/>
      <c r="O1360" s="36"/>
      <c r="P1360" s="36"/>
      <c r="Q1360" s="36"/>
      <c r="R1360" s="36"/>
      <c r="S1360" s="36"/>
      <c r="T1360" s="36"/>
      <c r="U1360" s="36"/>
      <c r="V1360" s="36"/>
    </row>
    <row r="1361">
      <c r="A1361" s="42"/>
      <c r="B1361" s="42"/>
      <c r="C1361" s="43"/>
      <c r="D1361" s="61"/>
      <c r="E1361" s="46"/>
      <c r="F1361" s="46"/>
      <c r="G1361" s="46"/>
      <c r="H1361" s="46"/>
      <c r="I1361" s="46"/>
      <c r="J1361" s="36"/>
      <c r="K1361" s="36"/>
      <c r="L1361" s="36"/>
      <c r="M1361" s="36"/>
      <c r="N1361" s="36"/>
      <c r="O1361" s="36"/>
      <c r="P1361" s="36"/>
      <c r="Q1361" s="36"/>
      <c r="R1361" s="36"/>
      <c r="S1361" s="36"/>
      <c r="T1361" s="36"/>
      <c r="U1361" s="36"/>
      <c r="V1361" s="36"/>
    </row>
    <row r="1362">
      <c r="A1362" s="42"/>
      <c r="B1362" s="42"/>
      <c r="C1362" s="43"/>
      <c r="D1362" s="61"/>
      <c r="E1362" s="46"/>
      <c r="F1362" s="46"/>
      <c r="G1362" s="46"/>
      <c r="H1362" s="46"/>
      <c r="I1362" s="46"/>
      <c r="J1362" s="36"/>
      <c r="K1362" s="36"/>
      <c r="L1362" s="36"/>
      <c r="M1362" s="36"/>
      <c r="N1362" s="36"/>
      <c r="O1362" s="36"/>
      <c r="P1362" s="36"/>
      <c r="Q1362" s="36"/>
      <c r="R1362" s="36"/>
      <c r="S1362" s="36"/>
      <c r="T1362" s="36"/>
      <c r="U1362" s="36"/>
      <c r="V1362" s="36"/>
    </row>
    <row r="1363">
      <c r="A1363" s="42"/>
      <c r="B1363" s="42"/>
      <c r="C1363" s="43"/>
      <c r="D1363" s="61"/>
      <c r="E1363" s="46"/>
      <c r="F1363" s="46"/>
      <c r="G1363" s="46"/>
      <c r="H1363" s="46"/>
      <c r="I1363" s="46"/>
      <c r="J1363" s="36"/>
      <c r="K1363" s="36"/>
      <c r="L1363" s="36"/>
      <c r="M1363" s="36"/>
      <c r="N1363" s="36"/>
      <c r="O1363" s="36"/>
      <c r="P1363" s="36"/>
      <c r="Q1363" s="36"/>
      <c r="R1363" s="36"/>
      <c r="S1363" s="36"/>
      <c r="T1363" s="36"/>
      <c r="U1363" s="36"/>
      <c r="V1363" s="36"/>
    </row>
    <row r="1364">
      <c r="A1364" s="42"/>
      <c r="B1364" s="42"/>
      <c r="C1364" s="43"/>
      <c r="D1364" s="61"/>
      <c r="E1364" s="46"/>
      <c r="F1364" s="46"/>
      <c r="G1364" s="46"/>
      <c r="H1364" s="46"/>
      <c r="I1364" s="46"/>
      <c r="J1364" s="36"/>
      <c r="K1364" s="36"/>
      <c r="L1364" s="36"/>
      <c r="M1364" s="36"/>
      <c r="N1364" s="36"/>
      <c r="O1364" s="36"/>
      <c r="P1364" s="36"/>
      <c r="Q1364" s="36"/>
      <c r="R1364" s="36"/>
      <c r="S1364" s="36"/>
      <c r="T1364" s="36"/>
      <c r="U1364" s="36"/>
      <c r="V1364" s="36"/>
    </row>
    <row r="1365">
      <c r="A1365" s="42"/>
      <c r="B1365" s="42"/>
      <c r="C1365" s="43"/>
      <c r="D1365" s="61"/>
      <c r="E1365" s="46"/>
      <c r="F1365" s="46"/>
      <c r="G1365" s="46"/>
      <c r="H1365" s="46"/>
      <c r="I1365" s="46"/>
      <c r="J1365" s="36"/>
      <c r="K1365" s="36"/>
      <c r="L1365" s="36"/>
      <c r="M1365" s="36"/>
      <c r="N1365" s="36"/>
      <c r="O1365" s="36"/>
      <c r="P1365" s="36"/>
      <c r="Q1365" s="36"/>
      <c r="R1365" s="36"/>
      <c r="S1365" s="36"/>
      <c r="T1365" s="36"/>
      <c r="U1365" s="36"/>
      <c r="V1365" s="36"/>
    </row>
    <row r="1366">
      <c r="A1366" s="42"/>
      <c r="B1366" s="42"/>
      <c r="C1366" s="43"/>
      <c r="D1366" s="61"/>
      <c r="E1366" s="46"/>
      <c r="F1366" s="46"/>
      <c r="G1366" s="46"/>
      <c r="H1366" s="46"/>
      <c r="I1366" s="46"/>
      <c r="J1366" s="36"/>
      <c r="K1366" s="36"/>
      <c r="L1366" s="36"/>
      <c r="M1366" s="36"/>
      <c r="N1366" s="36"/>
      <c r="O1366" s="36"/>
      <c r="P1366" s="36"/>
      <c r="Q1366" s="36"/>
      <c r="R1366" s="36"/>
      <c r="S1366" s="36"/>
      <c r="T1366" s="36"/>
      <c r="U1366" s="36"/>
      <c r="V1366" s="36"/>
    </row>
    <row r="1367">
      <c r="A1367" s="42"/>
      <c r="B1367" s="42"/>
      <c r="C1367" s="43"/>
      <c r="D1367" s="61"/>
      <c r="E1367" s="46"/>
      <c r="F1367" s="46"/>
      <c r="G1367" s="46"/>
      <c r="H1367" s="46"/>
      <c r="I1367" s="46"/>
      <c r="J1367" s="36"/>
      <c r="K1367" s="36"/>
      <c r="L1367" s="36"/>
      <c r="M1367" s="36"/>
      <c r="N1367" s="36"/>
      <c r="O1367" s="36"/>
      <c r="P1367" s="36"/>
      <c r="Q1367" s="36"/>
      <c r="R1367" s="36"/>
      <c r="S1367" s="36"/>
      <c r="T1367" s="36"/>
      <c r="U1367" s="36"/>
      <c r="V1367" s="36"/>
    </row>
    <row r="1368">
      <c r="A1368" s="42"/>
      <c r="B1368" s="42"/>
      <c r="C1368" s="43"/>
      <c r="D1368" s="61"/>
      <c r="E1368" s="46"/>
      <c r="F1368" s="46"/>
      <c r="G1368" s="46"/>
      <c r="H1368" s="46"/>
      <c r="I1368" s="46"/>
      <c r="J1368" s="36"/>
      <c r="K1368" s="36"/>
      <c r="L1368" s="36"/>
      <c r="M1368" s="36"/>
      <c r="N1368" s="36"/>
      <c r="O1368" s="36"/>
      <c r="P1368" s="36"/>
      <c r="Q1368" s="36"/>
      <c r="R1368" s="36"/>
      <c r="S1368" s="36"/>
      <c r="T1368" s="36"/>
      <c r="U1368" s="36"/>
      <c r="V1368" s="36"/>
    </row>
    <row r="1369">
      <c r="A1369" s="42"/>
      <c r="B1369" s="42"/>
      <c r="C1369" s="43"/>
      <c r="D1369" s="61"/>
      <c r="E1369" s="46"/>
      <c r="F1369" s="46"/>
      <c r="G1369" s="46"/>
      <c r="H1369" s="46"/>
      <c r="I1369" s="46"/>
      <c r="J1369" s="36"/>
      <c r="K1369" s="36"/>
      <c r="L1369" s="36"/>
      <c r="M1369" s="36"/>
      <c r="N1369" s="36"/>
      <c r="O1369" s="36"/>
      <c r="P1369" s="36"/>
      <c r="Q1369" s="36"/>
      <c r="R1369" s="36"/>
      <c r="S1369" s="36"/>
      <c r="T1369" s="36"/>
      <c r="U1369" s="36"/>
      <c r="V1369" s="36"/>
    </row>
    <row r="1370">
      <c r="A1370" s="42"/>
      <c r="B1370" s="42"/>
      <c r="C1370" s="43"/>
      <c r="D1370" s="61"/>
      <c r="E1370" s="46"/>
      <c r="F1370" s="46"/>
      <c r="G1370" s="46"/>
      <c r="H1370" s="46"/>
      <c r="I1370" s="46"/>
      <c r="J1370" s="36"/>
      <c r="K1370" s="36"/>
      <c r="L1370" s="36"/>
      <c r="M1370" s="36"/>
      <c r="N1370" s="36"/>
      <c r="O1370" s="36"/>
      <c r="P1370" s="36"/>
      <c r="Q1370" s="36"/>
      <c r="R1370" s="36"/>
      <c r="S1370" s="36"/>
      <c r="T1370" s="36"/>
      <c r="U1370" s="36"/>
      <c r="V1370" s="36"/>
    </row>
    <row r="1371">
      <c r="A1371" s="42"/>
      <c r="B1371" s="42"/>
      <c r="C1371" s="43"/>
      <c r="D1371" s="61"/>
      <c r="E1371" s="46"/>
      <c r="F1371" s="46"/>
      <c r="G1371" s="46"/>
      <c r="H1371" s="46"/>
      <c r="I1371" s="46"/>
      <c r="J1371" s="36"/>
      <c r="K1371" s="36"/>
      <c r="L1371" s="36"/>
      <c r="M1371" s="36"/>
      <c r="N1371" s="36"/>
      <c r="O1371" s="36"/>
      <c r="P1371" s="36"/>
      <c r="Q1371" s="36"/>
      <c r="R1371" s="36"/>
      <c r="S1371" s="36"/>
      <c r="T1371" s="36"/>
      <c r="U1371" s="36"/>
      <c r="V1371" s="36"/>
    </row>
    <row r="1372">
      <c r="A1372" s="42"/>
      <c r="B1372" s="42"/>
      <c r="C1372" s="43"/>
      <c r="D1372" s="61"/>
      <c r="E1372" s="46"/>
      <c r="F1372" s="46"/>
      <c r="G1372" s="46"/>
      <c r="H1372" s="46"/>
      <c r="I1372" s="46"/>
      <c r="J1372" s="36"/>
      <c r="K1372" s="36"/>
      <c r="L1372" s="36"/>
      <c r="M1372" s="36"/>
      <c r="N1372" s="36"/>
      <c r="O1372" s="36"/>
      <c r="P1372" s="36"/>
      <c r="Q1372" s="36"/>
      <c r="R1372" s="36"/>
      <c r="S1372" s="36"/>
      <c r="T1372" s="36"/>
      <c r="U1372" s="36"/>
      <c r="V1372" s="36"/>
    </row>
    <row r="1373">
      <c r="A1373" s="42"/>
      <c r="B1373" s="42"/>
      <c r="C1373" s="43"/>
      <c r="D1373" s="61"/>
      <c r="E1373" s="46"/>
      <c r="F1373" s="46"/>
      <c r="G1373" s="46"/>
      <c r="H1373" s="46"/>
      <c r="I1373" s="46"/>
      <c r="J1373" s="36"/>
      <c r="K1373" s="36"/>
      <c r="L1373" s="36"/>
      <c r="M1373" s="36"/>
      <c r="N1373" s="36"/>
      <c r="O1373" s="36"/>
      <c r="P1373" s="36"/>
      <c r="Q1373" s="36"/>
      <c r="R1373" s="36"/>
      <c r="S1373" s="36"/>
      <c r="T1373" s="36"/>
      <c r="U1373" s="36"/>
      <c r="V1373" s="36"/>
    </row>
    <row r="1374">
      <c r="A1374" s="42"/>
      <c r="B1374" s="42"/>
      <c r="C1374" s="43"/>
      <c r="D1374" s="61"/>
      <c r="E1374" s="46"/>
      <c r="F1374" s="46"/>
      <c r="G1374" s="46"/>
      <c r="H1374" s="46"/>
      <c r="I1374" s="46"/>
      <c r="J1374" s="36"/>
      <c r="K1374" s="36"/>
      <c r="L1374" s="36"/>
      <c r="M1374" s="36"/>
      <c r="N1374" s="36"/>
      <c r="O1374" s="36"/>
      <c r="P1374" s="36"/>
      <c r="Q1374" s="36"/>
      <c r="R1374" s="36"/>
      <c r="S1374" s="36"/>
      <c r="T1374" s="36"/>
      <c r="U1374" s="36"/>
      <c r="V1374" s="36"/>
    </row>
    <row r="1375">
      <c r="A1375" s="42"/>
      <c r="B1375" s="42"/>
      <c r="C1375" s="43"/>
      <c r="D1375" s="61"/>
      <c r="E1375" s="46"/>
      <c r="F1375" s="46"/>
      <c r="G1375" s="46"/>
      <c r="H1375" s="46"/>
      <c r="I1375" s="46"/>
      <c r="J1375" s="36"/>
      <c r="K1375" s="36"/>
      <c r="L1375" s="36"/>
      <c r="M1375" s="36"/>
      <c r="N1375" s="36"/>
      <c r="O1375" s="36"/>
      <c r="P1375" s="36"/>
      <c r="Q1375" s="36"/>
      <c r="R1375" s="36"/>
      <c r="S1375" s="36"/>
      <c r="T1375" s="36"/>
      <c r="U1375" s="36"/>
      <c r="V1375" s="36"/>
    </row>
    <row r="1376">
      <c r="A1376" s="42"/>
      <c r="B1376" s="42"/>
      <c r="C1376" s="43"/>
      <c r="D1376" s="61"/>
      <c r="E1376" s="46"/>
      <c r="F1376" s="46"/>
      <c r="G1376" s="46"/>
      <c r="H1376" s="46"/>
      <c r="I1376" s="46"/>
      <c r="J1376" s="36"/>
      <c r="K1376" s="36"/>
      <c r="L1376" s="36"/>
      <c r="M1376" s="36"/>
      <c r="N1376" s="36"/>
      <c r="O1376" s="36"/>
      <c r="P1376" s="36"/>
      <c r="Q1376" s="36"/>
      <c r="R1376" s="36"/>
      <c r="S1376" s="36"/>
      <c r="T1376" s="36"/>
      <c r="U1376" s="36"/>
      <c r="V1376" s="36"/>
    </row>
    <row r="1377">
      <c r="A1377" s="42"/>
      <c r="B1377" s="42"/>
      <c r="C1377" s="43"/>
      <c r="D1377" s="61"/>
      <c r="E1377" s="46"/>
      <c r="F1377" s="46"/>
      <c r="G1377" s="46"/>
      <c r="H1377" s="46"/>
      <c r="I1377" s="46"/>
      <c r="J1377" s="36"/>
      <c r="K1377" s="36"/>
      <c r="L1377" s="36"/>
      <c r="M1377" s="36"/>
      <c r="N1377" s="36"/>
      <c r="O1377" s="36"/>
      <c r="P1377" s="36"/>
      <c r="Q1377" s="36"/>
      <c r="R1377" s="36"/>
      <c r="S1377" s="36"/>
      <c r="T1377" s="36"/>
      <c r="U1377" s="36"/>
      <c r="V1377" s="36"/>
    </row>
    <row r="1378">
      <c r="A1378" s="42"/>
      <c r="B1378" s="42"/>
      <c r="C1378" s="43"/>
      <c r="D1378" s="61"/>
      <c r="E1378" s="46"/>
      <c r="F1378" s="46"/>
      <c r="G1378" s="46"/>
      <c r="H1378" s="46"/>
      <c r="I1378" s="46"/>
      <c r="J1378" s="36"/>
      <c r="K1378" s="36"/>
      <c r="L1378" s="36"/>
      <c r="M1378" s="36"/>
      <c r="N1378" s="36"/>
      <c r="O1378" s="36"/>
      <c r="P1378" s="36"/>
      <c r="Q1378" s="36"/>
      <c r="R1378" s="36"/>
      <c r="S1378" s="36"/>
      <c r="T1378" s="36"/>
      <c r="U1378" s="36"/>
      <c r="V1378" s="36"/>
    </row>
    <row r="1379">
      <c r="A1379" s="42"/>
      <c r="B1379" s="42"/>
      <c r="C1379" s="43"/>
      <c r="D1379" s="61"/>
      <c r="E1379" s="46"/>
      <c r="F1379" s="46"/>
      <c r="G1379" s="46"/>
      <c r="H1379" s="46"/>
      <c r="I1379" s="46"/>
      <c r="J1379" s="36"/>
      <c r="K1379" s="36"/>
      <c r="L1379" s="36"/>
      <c r="M1379" s="36"/>
      <c r="N1379" s="36"/>
      <c r="O1379" s="36"/>
      <c r="P1379" s="36"/>
      <c r="Q1379" s="36"/>
      <c r="R1379" s="36"/>
      <c r="S1379" s="36"/>
      <c r="T1379" s="36"/>
      <c r="U1379" s="36"/>
      <c r="V1379" s="36"/>
    </row>
    <row r="1380">
      <c r="A1380" s="42"/>
      <c r="B1380" s="42"/>
      <c r="C1380" s="43"/>
      <c r="D1380" s="61"/>
      <c r="E1380" s="46"/>
      <c r="F1380" s="46"/>
      <c r="G1380" s="46"/>
      <c r="H1380" s="46"/>
      <c r="I1380" s="46"/>
      <c r="J1380" s="36"/>
      <c r="K1380" s="36"/>
      <c r="L1380" s="36"/>
      <c r="M1380" s="36"/>
      <c r="N1380" s="36"/>
      <c r="O1380" s="36"/>
      <c r="P1380" s="36"/>
      <c r="Q1380" s="36"/>
      <c r="R1380" s="36"/>
      <c r="S1380" s="36"/>
      <c r="T1380" s="36"/>
      <c r="U1380" s="36"/>
      <c r="V1380" s="36"/>
    </row>
    <row r="1381">
      <c r="A1381" s="42"/>
      <c r="B1381" s="42"/>
      <c r="C1381" s="43"/>
      <c r="D1381" s="61"/>
      <c r="E1381" s="46"/>
      <c r="F1381" s="46"/>
      <c r="G1381" s="46"/>
      <c r="H1381" s="46"/>
      <c r="I1381" s="46"/>
      <c r="J1381" s="36"/>
      <c r="K1381" s="36"/>
      <c r="L1381" s="36"/>
      <c r="M1381" s="36"/>
      <c r="N1381" s="36"/>
      <c r="O1381" s="36"/>
      <c r="P1381" s="36"/>
      <c r="Q1381" s="36"/>
      <c r="R1381" s="36"/>
      <c r="S1381" s="36"/>
      <c r="T1381" s="36"/>
      <c r="U1381" s="36"/>
      <c r="V1381" s="36"/>
    </row>
    <row r="1382">
      <c r="A1382" s="42"/>
      <c r="B1382" s="42"/>
      <c r="C1382" s="43"/>
      <c r="D1382" s="61"/>
      <c r="E1382" s="46"/>
      <c r="F1382" s="46"/>
      <c r="G1382" s="46"/>
      <c r="H1382" s="46"/>
      <c r="I1382" s="46"/>
      <c r="J1382" s="36"/>
      <c r="K1382" s="36"/>
      <c r="L1382" s="36"/>
      <c r="M1382" s="36"/>
      <c r="N1382" s="36"/>
      <c r="O1382" s="36"/>
      <c r="P1382" s="36"/>
      <c r="Q1382" s="36"/>
      <c r="R1382" s="36"/>
      <c r="S1382" s="36"/>
      <c r="T1382" s="36"/>
      <c r="U1382" s="36"/>
      <c r="V1382" s="36"/>
    </row>
    <row r="1383">
      <c r="A1383" s="42"/>
      <c r="B1383" s="42"/>
      <c r="C1383" s="43"/>
      <c r="D1383" s="61"/>
      <c r="E1383" s="46"/>
      <c r="F1383" s="46"/>
      <c r="G1383" s="46"/>
      <c r="H1383" s="46"/>
      <c r="I1383" s="46"/>
      <c r="J1383" s="36"/>
      <c r="K1383" s="36"/>
      <c r="L1383" s="36"/>
      <c r="M1383" s="36"/>
      <c r="N1383" s="36"/>
      <c r="O1383" s="36"/>
      <c r="P1383" s="36"/>
      <c r="Q1383" s="36"/>
      <c r="R1383" s="36"/>
      <c r="S1383" s="36"/>
      <c r="T1383" s="36"/>
      <c r="U1383" s="36"/>
      <c r="V1383" s="36"/>
    </row>
    <row r="1384">
      <c r="A1384" s="42"/>
      <c r="B1384" s="42"/>
      <c r="C1384" s="43"/>
      <c r="D1384" s="61"/>
      <c r="E1384" s="46"/>
      <c r="F1384" s="46"/>
      <c r="G1384" s="46"/>
      <c r="H1384" s="46"/>
      <c r="I1384" s="46"/>
      <c r="J1384" s="36"/>
      <c r="K1384" s="36"/>
      <c r="L1384" s="36"/>
      <c r="M1384" s="36"/>
      <c r="N1384" s="36"/>
      <c r="O1384" s="36"/>
      <c r="P1384" s="36"/>
      <c r="Q1384" s="36"/>
      <c r="R1384" s="36"/>
      <c r="S1384" s="36"/>
      <c r="T1384" s="36"/>
      <c r="U1384" s="36"/>
      <c r="V1384" s="36"/>
    </row>
    <row r="1385">
      <c r="A1385" s="42"/>
      <c r="B1385" s="42"/>
      <c r="C1385" s="43"/>
      <c r="D1385" s="61"/>
      <c r="E1385" s="46"/>
      <c r="F1385" s="46"/>
      <c r="G1385" s="46"/>
      <c r="H1385" s="46"/>
      <c r="I1385" s="46"/>
      <c r="J1385" s="36"/>
      <c r="K1385" s="36"/>
      <c r="L1385" s="36"/>
      <c r="M1385" s="36"/>
      <c r="N1385" s="36"/>
      <c r="O1385" s="36"/>
      <c r="P1385" s="36"/>
      <c r="Q1385" s="36"/>
      <c r="R1385" s="36"/>
      <c r="S1385" s="36"/>
      <c r="T1385" s="36"/>
      <c r="U1385" s="36"/>
      <c r="V1385" s="36"/>
    </row>
    <row r="1386">
      <c r="A1386" s="42"/>
      <c r="B1386" s="42"/>
      <c r="C1386" s="43"/>
      <c r="D1386" s="61"/>
      <c r="E1386" s="46"/>
      <c r="F1386" s="46"/>
      <c r="G1386" s="46"/>
      <c r="H1386" s="46"/>
      <c r="I1386" s="46"/>
      <c r="J1386" s="36"/>
      <c r="K1386" s="36"/>
      <c r="L1386" s="36"/>
      <c r="M1386" s="36"/>
      <c r="N1386" s="36"/>
      <c r="O1386" s="36"/>
      <c r="P1386" s="36"/>
      <c r="Q1386" s="36"/>
      <c r="R1386" s="36"/>
      <c r="S1386" s="36"/>
      <c r="T1386" s="36"/>
      <c r="U1386" s="36"/>
      <c r="V1386" s="36"/>
    </row>
    <row r="1387">
      <c r="A1387" s="42"/>
      <c r="B1387" s="42"/>
      <c r="C1387" s="43"/>
      <c r="D1387" s="61"/>
      <c r="E1387" s="46"/>
      <c r="F1387" s="46"/>
      <c r="G1387" s="46"/>
      <c r="H1387" s="46"/>
      <c r="I1387" s="46"/>
      <c r="J1387" s="36"/>
      <c r="K1387" s="36"/>
      <c r="L1387" s="36"/>
      <c r="M1387" s="36"/>
      <c r="N1387" s="36"/>
      <c r="O1387" s="36"/>
      <c r="P1387" s="36"/>
      <c r="Q1387" s="36"/>
      <c r="R1387" s="36"/>
      <c r="S1387" s="36"/>
      <c r="T1387" s="36"/>
      <c r="U1387" s="36"/>
      <c r="V1387" s="36"/>
    </row>
    <row r="1388">
      <c r="A1388" s="42"/>
      <c r="B1388" s="42"/>
      <c r="C1388" s="43"/>
      <c r="D1388" s="61"/>
      <c r="E1388" s="46"/>
      <c r="F1388" s="46"/>
      <c r="G1388" s="46"/>
      <c r="H1388" s="46"/>
      <c r="I1388" s="46"/>
      <c r="J1388" s="36"/>
      <c r="K1388" s="36"/>
      <c r="L1388" s="36"/>
      <c r="M1388" s="36"/>
      <c r="N1388" s="36"/>
      <c r="O1388" s="36"/>
      <c r="P1388" s="36"/>
      <c r="Q1388" s="36"/>
      <c r="R1388" s="36"/>
      <c r="S1388" s="36"/>
      <c r="T1388" s="36"/>
      <c r="U1388" s="36"/>
      <c r="V1388" s="36"/>
    </row>
    <row r="1389">
      <c r="A1389" s="42"/>
      <c r="B1389" s="42"/>
      <c r="C1389" s="43"/>
      <c r="D1389" s="61"/>
      <c r="E1389" s="46"/>
      <c r="F1389" s="46"/>
      <c r="G1389" s="46"/>
      <c r="H1389" s="46"/>
      <c r="I1389" s="46"/>
      <c r="J1389" s="36"/>
      <c r="K1389" s="36"/>
      <c r="L1389" s="36"/>
      <c r="M1389" s="36"/>
      <c r="N1389" s="36"/>
      <c r="O1389" s="36"/>
      <c r="P1389" s="36"/>
      <c r="Q1389" s="36"/>
      <c r="R1389" s="36"/>
      <c r="S1389" s="36"/>
      <c r="T1389" s="36"/>
      <c r="U1389" s="36"/>
      <c r="V1389" s="36"/>
    </row>
    <row r="1390">
      <c r="A1390" s="42"/>
      <c r="B1390" s="42"/>
      <c r="C1390" s="43"/>
      <c r="D1390" s="61"/>
      <c r="E1390" s="46"/>
      <c r="F1390" s="46"/>
      <c r="G1390" s="46"/>
      <c r="H1390" s="46"/>
      <c r="I1390" s="46"/>
      <c r="J1390" s="36"/>
      <c r="K1390" s="36"/>
      <c r="L1390" s="36"/>
      <c r="M1390" s="36"/>
      <c r="N1390" s="36"/>
      <c r="O1390" s="36"/>
      <c r="P1390" s="36"/>
      <c r="Q1390" s="36"/>
      <c r="R1390" s="36"/>
      <c r="S1390" s="36"/>
      <c r="T1390" s="36"/>
      <c r="U1390" s="36"/>
      <c r="V1390" s="36"/>
    </row>
    <row r="1391">
      <c r="A1391" s="42"/>
      <c r="B1391" s="42"/>
      <c r="C1391" s="43"/>
      <c r="D1391" s="61"/>
      <c r="E1391" s="46"/>
      <c r="F1391" s="46"/>
      <c r="G1391" s="46"/>
      <c r="H1391" s="46"/>
      <c r="I1391" s="46"/>
      <c r="J1391" s="36"/>
      <c r="K1391" s="36"/>
      <c r="L1391" s="36"/>
      <c r="M1391" s="36"/>
      <c r="N1391" s="36"/>
      <c r="O1391" s="36"/>
      <c r="P1391" s="36"/>
      <c r="Q1391" s="36"/>
      <c r="R1391" s="36"/>
      <c r="S1391" s="36"/>
      <c r="T1391" s="36"/>
      <c r="U1391" s="36"/>
      <c r="V1391" s="36"/>
    </row>
    <row r="1392">
      <c r="A1392" s="42"/>
      <c r="B1392" s="42"/>
      <c r="C1392" s="43"/>
      <c r="D1392" s="61"/>
      <c r="E1392" s="46"/>
      <c r="F1392" s="46"/>
      <c r="G1392" s="46"/>
      <c r="H1392" s="46"/>
      <c r="I1392" s="46"/>
      <c r="J1392" s="36"/>
      <c r="K1392" s="36"/>
      <c r="L1392" s="36"/>
      <c r="M1392" s="36"/>
      <c r="N1392" s="36"/>
      <c r="O1392" s="36"/>
      <c r="P1392" s="36"/>
      <c r="Q1392" s="36"/>
      <c r="R1392" s="36"/>
      <c r="S1392" s="36"/>
      <c r="T1392" s="36"/>
      <c r="U1392" s="36"/>
      <c r="V1392" s="36"/>
    </row>
    <row r="1393">
      <c r="A1393" s="42"/>
      <c r="B1393" s="42"/>
      <c r="C1393" s="43"/>
      <c r="D1393" s="61"/>
      <c r="E1393" s="46"/>
      <c r="F1393" s="46"/>
      <c r="G1393" s="46"/>
      <c r="H1393" s="46"/>
      <c r="I1393" s="46"/>
      <c r="J1393" s="36"/>
      <c r="K1393" s="36"/>
      <c r="L1393" s="36"/>
      <c r="M1393" s="36"/>
      <c r="N1393" s="36"/>
      <c r="O1393" s="36"/>
      <c r="P1393" s="36"/>
      <c r="Q1393" s="36"/>
      <c r="R1393" s="36"/>
      <c r="S1393" s="36"/>
      <c r="T1393" s="36"/>
      <c r="U1393" s="36"/>
      <c r="V1393" s="36"/>
    </row>
    <row r="1394">
      <c r="A1394" s="42"/>
      <c r="B1394" s="42"/>
      <c r="C1394" s="43"/>
      <c r="D1394" s="61"/>
      <c r="E1394" s="46"/>
      <c r="F1394" s="46"/>
      <c r="G1394" s="46"/>
      <c r="H1394" s="46"/>
      <c r="I1394" s="46"/>
      <c r="J1394" s="36"/>
      <c r="K1394" s="36"/>
      <c r="L1394" s="36"/>
      <c r="M1394" s="36"/>
      <c r="N1394" s="36"/>
      <c r="O1394" s="36"/>
      <c r="P1394" s="36"/>
      <c r="Q1394" s="36"/>
      <c r="R1394" s="36"/>
      <c r="S1394" s="36"/>
      <c r="T1394" s="36"/>
      <c r="U1394" s="36"/>
      <c r="V1394" s="36"/>
    </row>
    <row r="1395">
      <c r="A1395" s="42"/>
      <c r="B1395" s="42"/>
      <c r="C1395" s="43"/>
      <c r="D1395" s="61"/>
      <c r="E1395" s="46"/>
      <c r="F1395" s="46"/>
      <c r="G1395" s="46"/>
      <c r="H1395" s="46"/>
      <c r="I1395" s="46"/>
      <c r="J1395" s="36"/>
      <c r="K1395" s="36"/>
      <c r="L1395" s="36"/>
      <c r="M1395" s="36"/>
      <c r="N1395" s="36"/>
      <c r="O1395" s="36"/>
      <c r="P1395" s="36"/>
      <c r="Q1395" s="36"/>
      <c r="R1395" s="36"/>
      <c r="S1395" s="36"/>
      <c r="T1395" s="36"/>
      <c r="U1395" s="36"/>
      <c r="V1395" s="36"/>
    </row>
    <row r="1396">
      <c r="A1396" s="42"/>
      <c r="B1396" s="42"/>
      <c r="C1396" s="43"/>
      <c r="D1396" s="61"/>
      <c r="E1396" s="46"/>
      <c r="F1396" s="46"/>
      <c r="G1396" s="46"/>
      <c r="H1396" s="46"/>
      <c r="I1396" s="46"/>
      <c r="J1396" s="36"/>
      <c r="K1396" s="36"/>
      <c r="L1396" s="36"/>
      <c r="M1396" s="36"/>
      <c r="N1396" s="36"/>
      <c r="O1396" s="36"/>
      <c r="P1396" s="36"/>
      <c r="Q1396" s="36"/>
      <c r="R1396" s="36"/>
      <c r="S1396" s="36"/>
      <c r="T1396" s="36"/>
      <c r="U1396" s="36"/>
      <c r="V1396" s="36"/>
    </row>
    <row r="1397">
      <c r="A1397" s="42"/>
      <c r="B1397" s="42"/>
      <c r="C1397" s="43"/>
      <c r="D1397" s="61"/>
      <c r="E1397" s="46"/>
      <c r="F1397" s="46"/>
      <c r="G1397" s="46"/>
      <c r="H1397" s="46"/>
      <c r="I1397" s="46"/>
      <c r="J1397" s="36"/>
      <c r="K1397" s="36"/>
      <c r="L1397" s="36"/>
      <c r="M1397" s="36"/>
      <c r="N1397" s="36"/>
      <c r="O1397" s="36"/>
      <c r="P1397" s="36"/>
      <c r="Q1397" s="36"/>
      <c r="R1397" s="36"/>
      <c r="S1397" s="36"/>
      <c r="T1397" s="36"/>
      <c r="U1397" s="36"/>
      <c r="V1397" s="36"/>
    </row>
    <row r="1398">
      <c r="A1398" s="42"/>
      <c r="B1398" s="42"/>
      <c r="C1398" s="43"/>
      <c r="D1398" s="61"/>
      <c r="E1398" s="46"/>
      <c r="F1398" s="46"/>
      <c r="G1398" s="46"/>
      <c r="H1398" s="46"/>
      <c r="I1398" s="46"/>
      <c r="J1398" s="36"/>
      <c r="K1398" s="36"/>
      <c r="L1398" s="36"/>
      <c r="M1398" s="36"/>
      <c r="N1398" s="36"/>
      <c r="O1398" s="36"/>
      <c r="P1398" s="36"/>
      <c r="Q1398" s="36"/>
      <c r="R1398" s="36"/>
      <c r="S1398" s="36"/>
      <c r="T1398" s="36"/>
      <c r="U1398" s="36"/>
      <c r="V1398" s="36"/>
    </row>
    <row r="1399">
      <c r="A1399" s="42"/>
      <c r="B1399" s="42"/>
      <c r="C1399" s="43"/>
      <c r="D1399" s="61"/>
      <c r="E1399" s="46"/>
      <c r="F1399" s="46"/>
      <c r="G1399" s="46"/>
      <c r="H1399" s="46"/>
      <c r="I1399" s="46"/>
      <c r="J1399" s="36"/>
      <c r="K1399" s="36"/>
      <c r="L1399" s="36"/>
      <c r="M1399" s="36"/>
      <c r="N1399" s="36"/>
      <c r="O1399" s="36"/>
      <c r="P1399" s="36"/>
      <c r="Q1399" s="36"/>
      <c r="R1399" s="36"/>
      <c r="S1399" s="36"/>
      <c r="T1399" s="36"/>
      <c r="U1399" s="36"/>
      <c r="V1399" s="36"/>
    </row>
    <row r="1400">
      <c r="A1400" s="42"/>
      <c r="B1400" s="42"/>
      <c r="C1400" s="43"/>
      <c r="D1400" s="61"/>
      <c r="E1400" s="46"/>
      <c r="F1400" s="46"/>
      <c r="G1400" s="46"/>
      <c r="H1400" s="46"/>
      <c r="I1400" s="46"/>
      <c r="J1400" s="36"/>
      <c r="K1400" s="36"/>
      <c r="L1400" s="36"/>
      <c r="M1400" s="36"/>
      <c r="N1400" s="36"/>
      <c r="O1400" s="36"/>
      <c r="P1400" s="36"/>
      <c r="Q1400" s="36"/>
      <c r="R1400" s="36"/>
      <c r="S1400" s="36"/>
      <c r="T1400" s="36"/>
      <c r="U1400" s="36"/>
      <c r="V1400" s="36"/>
    </row>
    <row r="1401">
      <c r="A1401" s="42"/>
      <c r="B1401" s="42"/>
      <c r="C1401" s="43"/>
      <c r="D1401" s="61"/>
      <c r="E1401" s="46"/>
      <c r="F1401" s="46"/>
      <c r="G1401" s="46"/>
      <c r="H1401" s="46"/>
      <c r="I1401" s="46"/>
      <c r="J1401" s="36"/>
      <c r="K1401" s="36"/>
      <c r="L1401" s="36"/>
      <c r="M1401" s="36"/>
      <c r="N1401" s="36"/>
      <c r="O1401" s="36"/>
      <c r="P1401" s="36"/>
      <c r="Q1401" s="36"/>
      <c r="R1401" s="36"/>
      <c r="S1401" s="36"/>
      <c r="T1401" s="36"/>
      <c r="U1401" s="36"/>
      <c r="V1401" s="36"/>
    </row>
    <row r="1402">
      <c r="A1402" s="42"/>
      <c r="B1402" s="42"/>
      <c r="C1402" s="43"/>
      <c r="D1402" s="61"/>
      <c r="E1402" s="46"/>
      <c r="F1402" s="46"/>
      <c r="G1402" s="46"/>
      <c r="H1402" s="46"/>
      <c r="I1402" s="46"/>
      <c r="J1402" s="36"/>
      <c r="K1402" s="36"/>
      <c r="L1402" s="36"/>
      <c r="M1402" s="36"/>
      <c r="N1402" s="36"/>
      <c r="O1402" s="36"/>
      <c r="P1402" s="36"/>
      <c r="Q1402" s="36"/>
      <c r="R1402" s="36"/>
      <c r="S1402" s="36"/>
      <c r="T1402" s="36"/>
      <c r="U1402" s="36"/>
      <c r="V1402" s="36"/>
    </row>
    <row r="1403">
      <c r="A1403" s="42"/>
      <c r="B1403" s="42"/>
      <c r="C1403" s="43"/>
      <c r="D1403" s="61"/>
      <c r="E1403" s="46"/>
      <c r="F1403" s="46"/>
      <c r="G1403" s="46"/>
      <c r="H1403" s="46"/>
      <c r="I1403" s="46"/>
      <c r="J1403" s="36"/>
      <c r="K1403" s="36"/>
      <c r="L1403" s="36"/>
      <c r="M1403" s="36"/>
      <c r="N1403" s="36"/>
      <c r="O1403" s="36"/>
      <c r="P1403" s="36"/>
      <c r="Q1403" s="36"/>
      <c r="R1403" s="36"/>
      <c r="S1403" s="36"/>
      <c r="T1403" s="36"/>
      <c r="U1403" s="36"/>
      <c r="V1403" s="36"/>
    </row>
    <row r="1404">
      <c r="A1404" s="42"/>
      <c r="B1404" s="42"/>
      <c r="C1404" s="43"/>
      <c r="D1404" s="61"/>
      <c r="E1404" s="46"/>
      <c r="F1404" s="46"/>
      <c r="G1404" s="46"/>
      <c r="H1404" s="46"/>
      <c r="I1404" s="46"/>
      <c r="J1404" s="36"/>
      <c r="K1404" s="36"/>
      <c r="L1404" s="36"/>
      <c r="M1404" s="36"/>
      <c r="N1404" s="36"/>
      <c r="O1404" s="36"/>
      <c r="P1404" s="36"/>
      <c r="Q1404" s="36"/>
      <c r="R1404" s="36"/>
      <c r="S1404" s="36"/>
      <c r="T1404" s="36"/>
      <c r="U1404" s="36"/>
      <c r="V1404" s="36"/>
    </row>
    <row r="1405">
      <c r="A1405" s="42"/>
      <c r="B1405" s="42"/>
      <c r="C1405" s="43"/>
      <c r="D1405" s="61"/>
      <c r="E1405" s="46"/>
      <c r="F1405" s="46"/>
      <c r="G1405" s="46"/>
      <c r="H1405" s="46"/>
      <c r="I1405" s="46"/>
      <c r="J1405" s="36"/>
      <c r="K1405" s="36"/>
      <c r="L1405" s="36"/>
      <c r="M1405" s="36"/>
      <c r="N1405" s="36"/>
      <c r="O1405" s="36"/>
      <c r="P1405" s="36"/>
      <c r="Q1405" s="36"/>
      <c r="R1405" s="36"/>
      <c r="S1405" s="36"/>
      <c r="T1405" s="36"/>
      <c r="U1405" s="36"/>
      <c r="V1405" s="36"/>
    </row>
    <row r="1406">
      <c r="A1406" s="42"/>
      <c r="B1406" s="42"/>
      <c r="C1406" s="43"/>
      <c r="D1406" s="61"/>
      <c r="E1406" s="46"/>
      <c r="F1406" s="46"/>
      <c r="G1406" s="46"/>
      <c r="H1406" s="46"/>
      <c r="I1406" s="46"/>
      <c r="J1406" s="36"/>
      <c r="K1406" s="36"/>
      <c r="L1406" s="36"/>
      <c r="M1406" s="36"/>
      <c r="N1406" s="36"/>
      <c r="O1406" s="36"/>
      <c r="P1406" s="36"/>
      <c r="Q1406" s="36"/>
      <c r="R1406" s="36"/>
      <c r="S1406" s="36"/>
      <c r="T1406" s="36"/>
      <c r="U1406" s="36"/>
      <c r="V1406" s="36"/>
    </row>
    <row r="1407">
      <c r="A1407" s="42"/>
      <c r="B1407" s="42"/>
      <c r="C1407" s="43"/>
      <c r="D1407" s="61"/>
      <c r="E1407" s="46"/>
      <c r="F1407" s="46"/>
      <c r="G1407" s="46"/>
      <c r="H1407" s="46"/>
      <c r="I1407" s="46"/>
      <c r="J1407" s="36"/>
      <c r="K1407" s="36"/>
      <c r="L1407" s="36"/>
      <c r="M1407" s="36"/>
      <c r="N1407" s="36"/>
      <c r="O1407" s="36"/>
      <c r="P1407" s="36"/>
      <c r="Q1407" s="36"/>
      <c r="R1407" s="36"/>
      <c r="S1407" s="36"/>
      <c r="T1407" s="36"/>
      <c r="U1407" s="36"/>
      <c r="V1407" s="36"/>
    </row>
    <row r="1408">
      <c r="A1408" s="42"/>
      <c r="B1408" s="42"/>
      <c r="C1408" s="43"/>
      <c r="D1408" s="61"/>
      <c r="E1408" s="46"/>
      <c r="F1408" s="46"/>
      <c r="G1408" s="46"/>
      <c r="H1408" s="46"/>
      <c r="I1408" s="46"/>
      <c r="J1408" s="36"/>
      <c r="K1408" s="36"/>
      <c r="L1408" s="36"/>
      <c r="M1408" s="36"/>
      <c r="N1408" s="36"/>
      <c r="O1408" s="36"/>
      <c r="P1408" s="36"/>
      <c r="Q1408" s="36"/>
      <c r="R1408" s="36"/>
      <c r="S1408" s="36"/>
      <c r="T1408" s="36"/>
      <c r="U1408" s="36"/>
      <c r="V1408" s="36"/>
    </row>
    <row r="1409">
      <c r="A1409" s="42"/>
      <c r="B1409" s="42"/>
      <c r="C1409" s="43"/>
      <c r="D1409" s="61"/>
      <c r="E1409" s="46"/>
      <c r="F1409" s="46"/>
      <c r="G1409" s="46"/>
      <c r="H1409" s="46"/>
      <c r="I1409" s="46"/>
      <c r="J1409" s="36"/>
      <c r="K1409" s="36"/>
      <c r="L1409" s="36"/>
      <c r="M1409" s="36"/>
      <c r="N1409" s="36"/>
      <c r="O1409" s="36"/>
      <c r="P1409" s="36"/>
      <c r="Q1409" s="36"/>
      <c r="R1409" s="36"/>
      <c r="S1409" s="36"/>
      <c r="T1409" s="36"/>
      <c r="U1409" s="36"/>
      <c r="V1409" s="36"/>
    </row>
    <row r="1410">
      <c r="A1410" s="42"/>
      <c r="B1410" s="42"/>
      <c r="C1410" s="43"/>
      <c r="D1410" s="61"/>
      <c r="E1410" s="46"/>
      <c r="F1410" s="46"/>
      <c r="G1410" s="46"/>
      <c r="H1410" s="46"/>
      <c r="I1410" s="46"/>
      <c r="J1410" s="36"/>
      <c r="K1410" s="36"/>
      <c r="L1410" s="36"/>
      <c r="M1410" s="36"/>
      <c r="N1410" s="36"/>
      <c r="O1410" s="36"/>
      <c r="P1410" s="36"/>
      <c r="Q1410" s="36"/>
      <c r="R1410" s="36"/>
      <c r="S1410" s="36"/>
      <c r="T1410" s="36"/>
      <c r="U1410" s="36"/>
      <c r="V1410" s="36"/>
    </row>
    <row r="1411">
      <c r="A1411" s="42"/>
      <c r="B1411" s="42"/>
      <c r="C1411" s="43"/>
      <c r="D1411" s="61"/>
      <c r="E1411" s="46"/>
      <c r="F1411" s="46"/>
      <c r="G1411" s="46"/>
      <c r="H1411" s="46"/>
      <c r="I1411" s="46"/>
      <c r="J1411" s="36"/>
      <c r="K1411" s="36"/>
      <c r="L1411" s="36"/>
      <c r="M1411" s="36"/>
      <c r="N1411" s="36"/>
      <c r="O1411" s="36"/>
      <c r="P1411" s="36"/>
      <c r="Q1411" s="36"/>
      <c r="R1411" s="36"/>
      <c r="S1411" s="36"/>
      <c r="T1411" s="36"/>
      <c r="U1411" s="36"/>
      <c r="V1411" s="36"/>
    </row>
    <row r="1412">
      <c r="A1412" s="42"/>
      <c r="B1412" s="42"/>
      <c r="C1412" s="43"/>
      <c r="D1412" s="61"/>
      <c r="E1412" s="46"/>
      <c r="F1412" s="46"/>
      <c r="G1412" s="46"/>
      <c r="H1412" s="46"/>
      <c r="I1412" s="46"/>
      <c r="J1412" s="36"/>
      <c r="K1412" s="36"/>
      <c r="L1412" s="36"/>
      <c r="M1412" s="36"/>
      <c r="N1412" s="36"/>
      <c r="O1412" s="36"/>
      <c r="P1412" s="36"/>
      <c r="Q1412" s="36"/>
      <c r="R1412" s="36"/>
      <c r="S1412" s="36"/>
      <c r="T1412" s="36"/>
      <c r="U1412" s="36"/>
      <c r="V1412" s="36"/>
    </row>
    <row r="1413">
      <c r="A1413" s="42"/>
      <c r="B1413" s="42"/>
      <c r="C1413" s="43"/>
      <c r="D1413" s="61"/>
      <c r="E1413" s="46"/>
      <c r="F1413" s="46"/>
      <c r="G1413" s="46"/>
      <c r="H1413" s="46"/>
      <c r="I1413" s="46"/>
      <c r="J1413" s="36"/>
      <c r="K1413" s="36"/>
      <c r="L1413" s="36"/>
      <c r="M1413" s="36"/>
      <c r="N1413" s="36"/>
      <c r="O1413" s="36"/>
      <c r="P1413" s="36"/>
      <c r="Q1413" s="36"/>
      <c r="R1413" s="36"/>
      <c r="S1413" s="36"/>
      <c r="T1413" s="36"/>
      <c r="U1413" s="36"/>
      <c r="V1413" s="36"/>
    </row>
    <row r="1414">
      <c r="A1414" s="42"/>
      <c r="B1414" s="42"/>
      <c r="C1414" s="43"/>
      <c r="D1414" s="61"/>
      <c r="E1414" s="46"/>
      <c r="F1414" s="46"/>
      <c r="G1414" s="46"/>
      <c r="H1414" s="46"/>
      <c r="I1414" s="46"/>
      <c r="J1414" s="36"/>
      <c r="K1414" s="36"/>
      <c r="L1414" s="36"/>
      <c r="M1414" s="36"/>
      <c r="N1414" s="36"/>
      <c r="O1414" s="36"/>
      <c r="P1414" s="36"/>
      <c r="Q1414" s="36"/>
      <c r="R1414" s="36"/>
      <c r="S1414" s="36"/>
      <c r="T1414" s="36"/>
      <c r="U1414" s="36"/>
      <c r="V1414" s="36"/>
    </row>
    <row r="1415">
      <c r="A1415" s="42"/>
      <c r="B1415" s="42"/>
      <c r="C1415" s="43"/>
      <c r="D1415" s="61"/>
      <c r="E1415" s="46"/>
      <c r="F1415" s="46"/>
      <c r="G1415" s="46"/>
      <c r="H1415" s="46"/>
      <c r="I1415" s="46"/>
      <c r="J1415" s="36"/>
      <c r="K1415" s="36"/>
      <c r="L1415" s="36"/>
      <c r="M1415" s="36"/>
      <c r="N1415" s="36"/>
      <c r="O1415" s="36"/>
      <c r="P1415" s="36"/>
      <c r="Q1415" s="36"/>
      <c r="R1415" s="36"/>
      <c r="S1415" s="36"/>
      <c r="T1415" s="36"/>
      <c r="U1415" s="36"/>
      <c r="V1415" s="36"/>
    </row>
    <row r="1416">
      <c r="A1416" s="42"/>
      <c r="B1416" s="42"/>
      <c r="C1416" s="43"/>
      <c r="D1416" s="61"/>
      <c r="E1416" s="46"/>
      <c r="F1416" s="46"/>
      <c r="G1416" s="46"/>
      <c r="H1416" s="46"/>
      <c r="I1416" s="46"/>
      <c r="J1416" s="36"/>
      <c r="K1416" s="36"/>
      <c r="L1416" s="36"/>
      <c r="M1416" s="36"/>
      <c r="N1416" s="36"/>
      <c r="O1416" s="36"/>
      <c r="P1416" s="36"/>
      <c r="Q1416" s="36"/>
      <c r="R1416" s="36"/>
      <c r="S1416" s="36"/>
      <c r="T1416" s="36"/>
      <c r="U1416" s="36"/>
      <c r="V1416" s="36"/>
    </row>
    <row r="1417">
      <c r="A1417" s="42"/>
      <c r="B1417" s="42"/>
      <c r="C1417" s="43"/>
      <c r="D1417" s="61"/>
      <c r="E1417" s="46"/>
      <c r="F1417" s="46"/>
      <c r="G1417" s="46"/>
      <c r="H1417" s="46"/>
      <c r="I1417" s="46"/>
      <c r="J1417" s="36"/>
      <c r="K1417" s="36"/>
      <c r="L1417" s="36"/>
      <c r="M1417" s="36"/>
      <c r="N1417" s="36"/>
      <c r="O1417" s="36"/>
      <c r="P1417" s="36"/>
      <c r="Q1417" s="36"/>
      <c r="R1417" s="36"/>
      <c r="S1417" s="36"/>
      <c r="T1417" s="36"/>
      <c r="U1417" s="36"/>
      <c r="V1417" s="36"/>
    </row>
    <row r="1418">
      <c r="A1418" s="42"/>
      <c r="B1418" s="42"/>
      <c r="C1418" s="43"/>
      <c r="D1418" s="61"/>
      <c r="E1418" s="46"/>
      <c r="F1418" s="46"/>
      <c r="G1418" s="46"/>
      <c r="H1418" s="46"/>
      <c r="I1418" s="46"/>
      <c r="J1418" s="36"/>
      <c r="K1418" s="36"/>
      <c r="L1418" s="36"/>
      <c r="M1418" s="36"/>
      <c r="N1418" s="36"/>
      <c r="O1418" s="36"/>
      <c r="P1418" s="36"/>
      <c r="Q1418" s="36"/>
      <c r="R1418" s="36"/>
      <c r="S1418" s="36"/>
      <c r="T1418" s="36"/>
      <c r="U1418" s="36"/>
      <c r="V1418" s="36"/>
    </row>
    <row r="1419">
      <c r="A1419" s="42"/>
      <c r="B1419" s="42"/>
      <c r="C1419" s="43"/>
      <c r="D1419" s="61"/>
      <c r="E1419" s="46"/>
      <c r="F1419" s="46"/>
      <c r="G1419" s="46"/>
      <c r="H1419" s="46"/>
      <c r="I1419" s="46"/>
      <c r="J1419" s="36"/>
      <c r="K1419" s="36"/>
      <c r="L1419" s="36"/>
      <c r="M1419" s="36"/>
      <c r="N1419" s="36"/>
      <c r="O1419" s="36"/>
      <c r="P1419" s="36"/>
      <c r="Q1419" s="36"/>
      <c r="R1419" s="36"/>
      <c r="S1419" s="36"/>
      <c r="T1419" s="36"/>
      <c r="U1419" s="36"/>
      <c r="V1419" s="36"/>
    </row>
    <row r="1420">
      <c r="A1420" s="42"/>
      <c r="B1420" s="42"/>
      <c r="C1420" s="43"/>
      <c r="D1420" s="61"/>
      <c r="E1420" s="46"/>
      <c r="F1420" s="46"/>
      <c r="G1420" s="46"/>
      <c r="H1420" s="46"/>
      <c r="I1420" s="46"/>
      <c r="J1420" s="36"/>
      <c r="K1420" s="36"/>
      <c r="L1420" s="36"/>
      <c r="M1420" s="36"/>
      <c r="N1420" s="36"/>
      <c r="O1420" s="36"/>
      <c r="P1420" s="36"/>
      <c r="Q1420" s="36"/>
      <c r="R1420" s="36"/>
      <c r="S1420" s="36"/>
      <c r="T1420" s="36"/>
      <c r="U1420" s="36"/>
      <c r="V1420" s="36"/>
    </row>
    <row r="1421">
      <c r="A1421" s="42"/>
      <c r="B1421" s="42"/>
      <c r="C1421" s="43"/>
      <c r="D1421" s="61"/>
      <c r="E1421" s="46"/>
      <c r="F1421" s="46"/>
      <c r="G1421" s="46"/>
      <c r="H1421" s="46"/>
      <c r="I1421" s="46"/>
      <c r="J1421" s="36"/>
      <c r="K1421" s="36"/>
      <c r="L1421" s="36"/>
      <c r="M1421" s="36"/>
      <c r="N1421" s="36"/>
      <c r="O1421" s="36"/>
      <c r="P1421" s="36"/>
      <c r="Q1421" s="36"/>
      <c r="R1421" s="36"/>
      <c r="S1421" s="36"/>
      <c r="T1421" s="36"/>
      <c r="U1421" s="36"/>
      <c r="V1421" s="36"/>
    </row>
    <row r="1422">
      <c r="A1422" s="42"/>
      <c r="B1422" s="42"/>
      <c r="C1422" s="43"/>
      <c r="D1422" s="61"/>
      <c r="E1422" s="46"/>
      <c r="F1422" s="46"/>
      <c r="G1422" s="46"/>
      <c r="H1422" s="46"/>
      <c r="I1422" s="46"/>
      <c r="J1422" s="36"/>
      <c r="K1422" s="36"/>
      <c r="L1422" s="36"/>
      <c r="M1422" s="36"/>
      <c r="N1422" s="36"/>
      <c r="O1422" s="36"/>
      <c r="P1422" s="36"/>
      <c r="Q1422" s="36"/>
      <c r="R1422" s="36"/>
      <c r="S1422" s="36"/>
      <c r="T1422" s="36"/>
      <c r="U1422" s="36"/>
      <c r="V1422" s="36"/>
    </row>
    <row r="1423">
      <c r="A1423" s="42"/>
      <c r="B1423" s="42"/>
      <c r="C1423" s="43"/>
      <c r="D1423" s="61"/>
      <c r="E1423" s="46"/>
      <c r="F1423" s="46"/>
      <c r="G1423" s="46"/>
      <c r="H1423" s="46"/>
      <c r="I1423" s="46"/>
      <c r="J1423" s="36"/>
      <c r="K1423" s="36"/>
      <c r="L1423" s="36"/>
      <c r="M1423" s="36"/>
      <c r="N1423" s="36"/>
      <c r="O1423" s="36"/>
      <c r="P1423" s="36"/>
      <c r="Q1423" s="36"/>
      <c r="R1423" s="36"/>
      <c r="S1423" s="36"/>
      <c r="T1423" s="36"/>
      <c r="U1423" s="36"/>
      <c r="V1423" s="36"/>
    </row>
    <row r="1424">
      <c r="A1424" s="42"/>
      <c r="B1424" s="42"/>
      <c r="C1424" s="43"/>
      <c r="D1424" s="61"/>
      <c r="E1424" s="46"/>
      <c r="F1424" s="46"/>
      <c r="G1424" s="46"/>
      <c r="H1424" s="46"/>
      <c r="I1424" s="46"/>
      <c r="J1424" s="36"/>
      <c r="K1424" s="36"/>
      <c r="L1424" s="36"/>
      <c r="M1424" s="36"/>
      <c r="N1424" s="36"/>
      <c r="O1424" s="36"/>
      <c r="P1424" s="36"/>
      <c r="Q1424" s="36"/>
      <c r="R1424" s="36"/>
      <c r="S1424" s="36"/>
      <c r="T1424" s="36"/>
      <c r="U1424" s="36"/>
      <c r="V1424" s="36"/>
    </row>
    <row r="1425">
      <c r="A1425" s="42"/>
      <c r="B1425" s="42"/>
      <c r="C1425" s="43"/>
      <c r="D1425" s="61"/>
      <c r="E1425" s="46"/>
      <c r="F1425" s="46"/>
      <c r="G1425" s="46"/>
      <c r="H1425" s="46"/>
      <c r="I1425" s="46"/>
      <c r="J1425" s="36"/>
      <c r="K1425" s="36"/>
      <c r="L1425" s="36"/>
      <c r="M1425" s="36"/>
      <c r="N1425" s="36"/>
      <c r="O1425" s="36"/>
      <c r="P1425" s="36"/>
      <c r="Q1425" s="36"/>
      <c r="R1425" s="36"/>
      <c r="S1425" s="36"/>
      <c r="T1425" s="36"/>
      <c r="U1425" s="36"/>
      <c r="V1425" s="36"/>
    </row>
    <row r="1426">
      <c r="A1426" s="42"/>
      <c r="B1426" s="42"/>
      <c r="C1426" s="43"/>
      <c r="D1426" s="61"/>
      <c r="E1426" s="46"/>
      <c r="F1426" s="46"/>
      <c r="G1426" s="46"/>
      <c r="H1426" s="46"/>
      <c r="I1426" s="46"/>
      <c r="J1426" s="36"/>
      <c r="K1426" s="36"/>
      <c r="L1426" s="36"/>
      <c r="M1426" s="36"/>
      <c r="N1426" s="36"/>
      <c r="O1426" s="36"/>
      <c r="P1426" s="36"/>
      <c r="Q1426" s="36"/>
      <c r="R1426" s="36"/>
      <c r="S1426" s="36"/>
      <c r="T1426" s="36"/>
      <c r="U1426" s="36"/>
      <c r="V1426" s="36"/>
    </row>
    <row r="1427">
      <c r="A1427" s="42"/>
      <c r="B1427" s="42"/>
      <c r="C1427" s="43"/>
      <c r="D1427" s="61"/>
      <c r="E1427" s="46"/>
      <c r="F1427" s="46"/>
      <c r="G1427" s="46"/>
      <c r="H1427" s="46"/>
      <c r="I1427" s="46"/>
      <c r="J1427" s="36"/>
      <c r="K1427" s="36"/>
      <c r="L1427" s="36"/>
      <c r="M1427" s="36"/>
      <c r="N1427" s="36"/>
      <c r="O1427" s="36"/>
      <c r="P1427" s="36"/>
      <c r="Q1427" s="36"/>
      <c r="R1427" s="36"/>
      <c r="S1427" s="36"/>
      <c r="T1427" s="36"/>
      <c r="U1427" s="36"/>
      <c r="V1427" s="36"/>
    </row>
    <row r="1428">
      <c r="A1428" s="42"/>
      <c r="B1428" s="42"/>
      <c r="C1428" s="43"/>
      <c r="D1428" s="61"/>
      <c r="E1428" s="46"/>
      <c r="F1428" s="46"/>
      <c r="G1428" s="46"/>
      <c r="H1428" s="46"/>
      <c r="I1428" s="46"/>
      <c r="J1428" s="36"/>
      <c r="K1428" s="36"/>
      <c r="L1428" s="36"/>
      <c r="M1428" s="36"/>
      <c r="N1428" s="36"/>
      <c r="O1428" s="36"/>
      <c r="P1428" s="36"/>
      <c r="Q1428" s="36"/>
      <c r="R1428" s="36"/>
      <c r="S1428" s="36"/>
      <c r="T1428" s="36"/>
      <c r="U1428" s="36"/>
      <c r="V1428" s="36"/>
    </row>
    <row r="1429">
      <c r="A1429" s="42"/>
      <c r="B1429" s="42"/>
      <c r="C1429" s="43"/>
      <c r="D1429" s="61"/>
      <c r="E1429" s="46"/>
      <c r="F1429" s="46"/>
      <c r="G1429" s="46"/>
      <c r="H1429" s="46"/>
      <c r="I1429" s="46"/>
      <c r="J1429" s="36"/>
      <c r="K1429" s="36"/>
      <c r="L1429" s="36"/>
      <c r="M1429" s="36"/>
      <c r="N1429" s="36"/>
      <c r="O1429" s="36"/>
      <c r="P1429" s="36"/>
      <c r="Q1429" s="36"/>
      <c r="R1429" s="36"/>
      <c r="S1429" s="36"/>
      <c r="T1429" s="36"/>
      <c r="U1429" s="36"/>
      <c r="V1429" s="36"/>
    </row>
    <row r="1430">
      <c r="A1430" s="42"/>
      <c r="B1430" s="42"/>
      <c r="C1430" s="43"/>
      <c r="D1430" s="61"/>
      <c r="E1430" s="46"/>
      <c r="F1430" s="46"/>
      <c r="G1430" s="46"/>
      <c r="H1430" s="46"/>
      <c r="I1430" s="46"/>
      <c r="J1430" s="36"/>
      <c r="K1430" s="36"/>
      <c r="L1430" s="36"/>
      <c r="M1430" s="36"/>
      <c r="N1430" s="36"/>
      <c r="O1430" s="36"/>
      <c r="P1430" s="36"/>
      <c r="Q1430" s="36"/>
      <c r="R1430" s="36"/>
      <c r="S1430" s="36"/>
      <c r="T1430" s="36"/>
      <c r="U1430" s="36"/>
      <c r="V1430" s="36"/>
    </row>
    <row r="1431">
      <c r="A1431" s="42"/>
      <c r="B1431" s="42"/>
      <c r="C1431" s="43"/>
      <c r="D1431" s="61"/>
      <c r="E1431" s="46"/>
      <c r="F1431" s="46"/>
      <c r="G1431" s="46"/>
      <c r="H1431" s="46"/>
      <c r="I1431" s="46"/>
      <c r="J1431" s="36"/>
      <c r="K1431" s="36"/>
      <c r="L1431" s="36"/>
      <c r="M1431" s="36"/>
      <c r="N1431" s="36"/>
      <c r="O1431" s="36"/>
      <c r="P1431" s="36"/>
      <c r="Q1431" s="36"/>
      <c r="R1431" s="36"/>
      <c r="S1431" s="36"/>
      <c r="T1431" s="36"/>
      <c r="U1431" s="36"/>
      <c r="V1431" s="36"/>
    </row>
    <row r="1432">
      <c r="A1432" s="42"/>
      <c r="B1432" s="42"/>
      <c r="C1432" s="43"/>
      <c r="D1432" s="61"/>
      <c r="E1432" s="46"/>
      <c r="F1432" s="46"/>
      <c r="G1432" s="46"/>
      <c r="H1432" s="46"/>
      <c r="I1432" s="46"/>
      <c r="J1432" s="36"/>
      <c r="K1432" s="36"/>
      <c r="L1432" s="36"/>
      <c r="M1432" s="36"/>
      <c r="N1432" s="36"/>
      <c r="O1432" s="36"/>
      <c r="P1432" s="36"/>
      <c r="Q1432" s="36"/>
      <c r="R1432" s="36"/>
      <c r="S1432" s="36"/>
      <c r="T1432" s="36"/>
      <c r="U1432" s="36"/>
      <c r="V1432" s="36"/>
    </row>
    <row r="1433">
      <c r="A1433" s="42"/>
      <c r="B1433" s="42"/>
      <c r="C1433" s="43"/>
      <c r="D1433" s="61"/>
      <c r="E1433" s="46"/>
      <c r="F1433" s="46"/>
      <c r="G1433" s="46"/>
      <c r="H1433" s="46"/>
      <c r="I1433" s="46"/>
      <c r="J1433" s="36"/>
      <c r="K1433" s="36"/>
      <c r="L1433" s="36"/>
      <c r="M1433" s="36"/>
      <c r="N1433" s="36"/>
      <c r="O1433" s="36"/>
      <c r="P1433" s="36"/>
      <c r="Q1433" s="36"/>
      <c r="R1433" s="36"/>
      <c r="S1433" s="36"/>
      <c r="T1433" s="36"/>
      <c r="U1433" s="36"/>
      <c r="V1433" s="36"/>
    </row>
    <row r="1434">
      <c r="A1434" s="42"/>
      <c r="B1434" s="42"/>
      <c r="C1434" s="43"/>
      <c r="D1434" s="61"/>
      <c r="E1434" s="46"/>
      <c r="F1434" s="46"/>
      <c r="G1434" s="46"/>
      <c r="H1434" s="46"/>
      <c r="I1434" s="46"/>
      <c r="J1434" s="36"/>
      <c r="K1434" s="36"/>
      <c r="L1434" s="36"/>
      <c r="M1434" s="36"/>
      <c r="N1434" s="36"/>
      <c r="O1434" s="36"/>
      <c r="P1434" s="36"/>
      <c r="Q1434" s="36"/>
      <c r="R1434" s="36"/>
      <c r="S1434" s="36"/>
      <c r="T1434" s="36"/>
      <c r="U1434" s="36"/>
      <c r="V1434" s="36"/>
    </row>
    <row r="1435">
      <c r="A1435" s="42"/>
      <c r="B1435" s="42"/>
      <c r="C1435" s="43"/>
      <c r="D1435" s="61"/>
      <c r="E1435" s="46"/>
      <c r="F1435" s="46"/>
      <c r="G1435" s="46"/>
      <c r="H1435" s="46"/>
      <c r="I1435" s="46"/>
      <c r="J1435" s="36"/>
      <c r="K1435" s="36"/>
      <c r="L1435" s="36"/>
      <c r="M1435" s="36"/>
      <c r="N1435" s="36"/>
      <c r="O1435" s="36"/>
      <c r="P1435" s="36"/>
      <c r="Q1435" s="36"/>
      <c r="R1435" s="36"/>
      <c r="S1435" s="36"/>
      <c r="T1435" s="36"/>
      <c r="U1435" s="36"/>
      <c r="V1435" s="36"/>
    </row>
    <row r="1436">
      <c r="A1436" s="42"/>
      <c r="B1436" s="42"/>
      <c r="C1436" s="43"/>
      <c r="D1436" s="61"/>
      <c r="E1436" s="46"/>
      <c r="F1436" s="46"/>
      <c r="G1436" s="46"/>
      <c r="H1436" s="46"/>
      <c r="I1436" s="46"/>
      <c r="J1436" s="36"/>
      <c r="K1436" s="36"/>
      <c r="L1436" s="36"/>
      <c r="M1436" s="36"/>
      <c r="N1436" s="36"/>
      <c r="O1436" s="36"/>
      <c r="P1436" s="36"/>
      <c r="Q1436" s="36"/>
      <c r="R1436" s="36"/>
      <c r="S1436" s="36"/>
      <c r="T1436" s="36"/>
      <c r="U1436" s="36"/>
      <c r="V1436" s="36"/>
    </row>
    <row r="1437">
      <c r="A1437" s="42"/>
      <c r="B1437" s="42"/>
      <c r="C1437" s="43"/>
      <c r="D1437" s="61"/>
      <c r="E1437" s="46"/>
      <c r="F1437" s="46"/>
      <c r="G1437" s="46"/>
      <c r="H1437" s="46"/>
      <c r="I1437" s="46"/>
      <c r="J1437" s="36"/>
      <c r="K1437" s="36"/>
      <c r="L1437" s="36"/>
      <c r="M1437" s="36"/>
      <c r="N1437" s="36"/>
      <c r="O1437" s="36"/>
      <c r="P1437" s="36"/>
      <c r="Q1437" s="36"/>
      <c r="R1437" s="36"/>
      <c r="S1437" s="36"/>
      <c r="T1437" s="36"/>
      <c r="U1437" s="36"/>
      <c r="V1437" s="36"/>
    </row>
    <row r="1438">
      <c r="A1438" s="42"/>
      <c r="B1438" s="42"/>
      <c r="C1438" s="43"/>
      <c r="D1438" s="61"/>
      <c r="E1438" s="46"/>
      <c r="F1438" s="46"/>
      <c r="G1438" s="46"/>
      <c r="H1438" s="46"/>
      <c r="I1438" s="46"/>
      <c r="J1438" s="36"/>
      <c r="K1438" s="36"/>
      <c r="L1438" s="36"/>
      <c r="M1438" s="36"/>
      <c r="N1438" s="36"/>
      <c r="O1438" s="36"/>
      <c r="P1438" s="36"/>
      <c r="Q1438" s="36"/>
      <c r="R1438" s="36"/>
      <c r="S1438" s="36"/>
      <c r="T1438" s="36"/>
      <c r="U1438" s="36"/>
      <c r="V1438" s="36"/>
    </row>
    <row r="1439">
      <c r="A1439" s="42"/>
      <c r="B1439" s="42"/>
      <c r="C1439" s="43"/>
      <c r="D1439" s="61"/>
      <c r="E1439" s="46"/>
      <c r="F1439" s="46"/>
      <c r="G1439" s="46"/>
      <c r="H1439" s="46"/>
      <c r="I1439" s="46"/>
      <c r="J1439" s="36"/>
      <c r="K1439" s="36"/>
      <c r="L1439" s="36"/>
      <c r="M1439" s="36"/>
      <c r="N1439" s="36"/>
      <c r="O1439" s="36"/>
      <c r="P1439" s="36"/>
      <c r="Q1439" s="36"/>
      <c r="R1439" s="36"/>
      <c r="S1439" s="36"/>
      <c r="T1439" s="36"/>
      <c r="U1439" s="36"/>
      <c r="V1439" s="36"/>
    </row>
    <row r="1440">
      <c r="A1440" s="42"/>
      <c r="B1440" s="42"/>
      <c r="C1440" s="43"/>
      <c r="D1440" s="61"/>
      <c r="E1440" s="46"/>
      <c r="F1440" s="46"/>
      <c r="G1440" s="46"/>
      <c r="H1440" s="46"/>
      <c r="I1440" s="46"/>
      <c r="J1440" s="36"/>
      <c r="K1440" s="36"/>
      <c r="L1440" s="36"/>
      <c r="M1440" s="36"/>
      <c r="N1440" s="36"/>
      <c r="O1440" s="36"/>
      <c r="P1440" s="36"/>
      <c r="Q1440" s="36"/>
      <c r="R1440" s="36"/>
      <c r="S1440" s="36"/>
      <c r="T1440" s="36"/>
      <c r="U1440" s="36"/>
      <c r="V1440" s="36"/>
    </row>
    <row r="1441">
      <c r="A1441" s="42"/>
      <c r="B1441" s="42"/>
      <c r="C1441" s="43"/>
      <c r="D1441" s="61"/>
      <c r="E1441" s="46"/>
      <c r="F1441" s="46"/>
      <c r="G1441" s="46"/>
      <c r="H1441" s="46"/>
      <c r="I1441" s="46"/>
      <c r="J1441" s="36"/>
      <c r="K1441" s="36"/>
      <c r="L1441" s="36"/>
      <c r="M1441" s="36"/>
      <c r="N1441" s="36"/>
      <c r="O1441" s="36"/>
      <c r="P1441" s="36"/>
      <c r="Q1441" s="36"/>
      <c r="R1441" s="36"/>
      <c r="S1441" s="36"/>
      <c r="T1441" s="36"/>
      <c r="U1441" s="36"/>
      <c r="V1441" s="36"/>
    </row>
    <row r="1442">
      <c r="A1442" s="42"/>
      <c r="B1442" s="42"/>
      <c r="C1442" s="43"/>
      <c r="D1442" s="61"/>
      <c r="E1442" s="46"/>
      <c r="F1442" s="46"/>
      <c r="G1442" s="46"/>
      <c r="H1442" s="46"/>
      <c r="I1442" s="46"/>
      <c r="J1442" s="36"/>
      <c r="K1442" s="36"/>
      <c r="L1442" s="36"/>
      <c r="M1442" s="36"/>
      <c r="N1442" s="36"/>
      <c r="O1442" s="36"/>
      <c r="P1442" s="36"/>
      <c r="Q1442" s="36"/>
      <c r="R1442" s="36"/>
      <c r="S1442" s="36"/>
      <c r="T1442" s="36"/>
      <c r="U1442" s="36"/>
      <c r="V1442" s="36"/>
    </row>
    <row r="1443">
      <c r="A1443" s="42"/>
      <c r="B1443" s="42"/>
      <c r="C1443" s="43"/>
      <c r="D1443" s="61"/>
      <c r="E1443" s="46"/>
      <c r="F1443" s="46"/>
      <c r="G1443" s="46"/>
      <c r="H1443" s="46"/>
      <c r="I1443" s="46"/>
      <c r="J1443" s="36"/>
      <c r="K1443" s="36"/>
      <c r="L1443" s="36"/>
      <c r="M1443" s="36"/>
      <c r="N1443" s="36"/>
      <c r="O1443" s="36"/>
      <c r="P1443" s="36"/>
      <c r="Q1443" s="36"/>
      <c r="R1443" s="36"/>
      <c r="S1443" s="36"/>
      <c r="T1443" s="36"/>
      <c r="U1443" s="36"/>
      <c r="V1443" s="36"/>
    </row>
    <row r="1444">
      <c r="A1444" s="42"/>
      <c r="B1444" s="42"/>
      <c r="C1444" s="43"/>
      <c r="D1444" s="61"/>
      <c r="E1444" s="46"/>
      <c r="F1444" s="46"/>
      <c r="G1444" s="46"/>
      <c r="H1444" s="46"/>
      <c r="I1444" s="46"/>
      <c r="J1444" s="36"/>
      <c r="K1444" s="36"/>
      <c r="L1444" s="36"/>
      <c r="M1444" s="36"/>
      <c r="N1444" s="36"/>
      <c r="O1444" s="36"/>
      <c r="P1444" s="36"/>
      <c r="Q1444" s="36"/>
      <c r="R1444" s="36"/>
      <c r="S1444" s="36"/>
      <c r="T1444" s="36"/>
      <c r="U1444" s="36"/>
      <c r="V1444" s="36"/>
    </row>
    <row r="1445">
      <c r="A1445" s="42"/>
      <c r="B1445" s="42"/>
      <c r="C1445" s="43"/>
      <c r="D1445" s="61"/>
      <c r="E1445" s="46"/>
      <c r="F1445" s="46"/>
      <c r="G1445" s="46"/>
      <c r="H1445" s="46"/>
      <c r="I1445" s="46"/>
      <c r="J1445" s="36"/>
      <c r="K1445" s="36"/>
      <c r="L1445" s="36"/>
      <c r="M1445" s="36"/>
      <c r="N1445" s="36"/>
      <c r="O1445" s="36"/>
      <c r="P1445" s="36"/>
      <c r="Q1445" s="36"/>
      <c r="R1445" s="36"/>
      <c r="S1445" s="36"/>
      <c r="T1445" s="36"/>
      <c r="U1445" s="36"/>
      <c r="V1445" s="36"/>
    </row>
    <row r="1446">
      <c r="A1446" s="42"/>
      <c r="B1446" s="42"/>
      <c r="C1446" s="43"/>
      <c r="D1446" s="61"/>
      <c r="E1446" s="46"/>
      <c r="F1446" s="46"/>
      <c r="G1446" s="46"/>
      <c r="H1446" s="46"/>
      <c r="I1446" s="46"/>
      <c r="J1446" s="36"/>
      <c r="K1446" s="36"/>
      <c r="L1446" s="36"/>
      <c r="M1446" s="36"/>
      <c r="N1446" s="36"/>
      <c r="O1446" s="36"/>
      <c r="P1446" s="36"/>
      <c r="Q1446" s="36"/>
      <c r="R1446" s="36"/>
      <c r="S1446" s="36"/>
      <c r="T1446" s="36"/>
      <c r="U1446" s="36"/>
      <c r="V1446" s="36"/>
    </row>
    <row r="1447">
      <c r="A1447" s="42"/>
      <c r="B1447" s="42"/>
      <c r="C1447" s="43"/>
      <c r="D1447" s="61"/>
      <c r="E1447" s="46"/>
      <c r="F1447" s="46"/>
      <c r="G1447" s="46"/>
      <c r="H1447" s="46"/>
      <c r="I1447" s="46"/>
      <c r="J1447" s="36"/>
      <c r="K1447" s="36"/>
      <c r="L1447" s="36"/>
      <c r="M1447" s="36"/>
      <c r="N1447" s="36"/>
      <c r="O1447" s="36"/>
      <c r="P1447" s="36"/>
      <c r="Q1447" s="36"/>
      <c r="R1447" s="36"/>
      <c r="S1447" s="36"/>
      <c r="T1447" s="36"/>
      <c r="U1447" s="36"/>
      <c r="V1447" s="36"/>
    </row>
    <row r="1448">
      <c r="A1448" s="42"/>
      <c r="B1448" s="42"/>
      <c r="C1448" s="43"/>
      <c r="D1448" s="61"/>
      <c r="E1448" s="46"/>
      <c r="F1448" s="46"/>
      <c r="G1448" s="46"/>
      <c r="H1448" s="46"/>
      <c r="I1448" s="46"/>
      <c r="J1448" s="36"/>
      <c r="K1448" s="36"/>
      <c r="L1448" s="36"/>
      <c r="M1448" s="36"/>
      <c r="N1448" s="36"/>
      <c r="O1448" s="36"/>
      <c r="P1448" s="36"/>
      <c r="Q1448" s="36"/>
      <c r="R1448" s="36"/>
      <c r="S1448" s="36"/>
      <c r="T1448" s="36"/>
      <c r="U1448" s="36"/>
      <c r="V1448" s="36"/>
    </row>
    <row r="1449">
      <c r="A1449" s="42"/>
      <c r="B1449" s="42"/>
      <c r="C1449" s="43"/>
      <c r="D1449" s="61"/>
      <c r="E1449" s="46"/>
      <c r="F1449" s="46"/>
      <c r="G1449" s="46"/>
      <c r="H1449" s="46"/>
      <c r="I1449" s="46"/>
      <c r="J1449" s="36"/>
      <c r="K1449" s="36"/>
      <c r="L1449" s="36"/>
      <c r="M1449" s="36"/>
      <c r="N1449" s="36"/>
      <c r="O1449" s="36"/>
      <c r="P1449" s="36"/>
      <c r="Q1449" s="36"/>
      <c r="R1449" s="36"/>
      <c r="S1449" s="36"/>
      <c r="T1449" s="36"/>
      <c r="U1449" s="36"/>
      <c r="V1449" s="36"/>
    </row>
    <row r="1450">
      <c r="A1450" s="42"/>
      <c r="B1450" s="42"/>
      <c r="C1450" s="43"/>
      <c r="D1450" s="61"/>
      <c r="E1450" s="46"/>
      <c r="F1450" s="46"/>
      <c r="G1450" s="46"/>
      <c r="H1450" s="46"/>
      <c r="I1450" s="46"/>
      <c r="J1450" s="36"/>
      <c r="K1450" s="36"/>
      <c r="L1450" s="36"/>
      <c r="M1450" s="36"/>
      <c r="N1450" s="36"/>
      <c r="O1450" s="36"/>
      <c r="P1450" s="36"/>
      <c r="Q1450" s="36"/>
      <c r="R1450" s="36"/>
      <c r="S1450" s="36"/>
      <c r="T1450" s="36"/>
      <c r="U1450" s="36"/>
      <c r="V1450" s="36"/>
    </row>
    <row r="1451">
      <c r="A1451" s="42"/>
      <c r="B1451" s="42"/>
      <c r="C1451" s="43"/>
      <c r="D1451" s="61"/>
      <c r="E1451" s="46"/>
      <c r="F1451" s="46"/>
      <c r="G1451" s="46"/>
      <c r="H1451" s="46"/>
      <c r="I1451" s="46"/>
      <c r="J1451" s="36"/>
      <c r="K1451" s="36"/>
      <c r="L1451" s="36"/>
      <c r="M1451" s="36"/>
      <c r="N1451" s="36"/>
      <c r="O1451" s="36"/>
      <c r="P1451" s="36"/>
      <c r="Q1451" s="36"/>
      <c r="R1451" s="36"/>
      <c r="S1451" s="36"/>
      <c r="T1451" s="36"/>
      <c r="U1451" s="36"/>
      <c r="V1451" s="36"/>
    </row>
    <row r="1452">
      <c r="A1452" s="42"/>
      <c r="B1452" s="42"/>
      <c r="C1452" s="43"/>
      <c r="D1452" s="61"/>
      <c r="E1452" s="46"/>
      <c r="F1452" s="46"/>
      <c r="G1452" s="46"/>
      <c r="H1452" s="46"/>
      <c r="I1452" s="46"/>
      <c r="J1452" s="36"/>
      <c r="K1452" s="36"/>
      <c r="L1452" s="36"/>
      <c r="M1452" s="36"/>
      <c r="N1452" s="36"/>
      <c r="O1452" s="36"/>
      <c r="P1452" s="36"/>
      <c r="Q1452" s="36"/>
      <c r="R1452" s="36"/>
      <c r="S1452" s="36"/>
      <c r="T1452" s="36"/>
      <c r="U1452" s="36"/>
      <c r="V1452" s="36"/>
    </row>
    <row r="1453">
      <c r="A1453" s="42"/>
      <c r="B1453" s="42"/>
      <c r="C1453" s="43"/>
      <c r="D1453" s="61"/>
      <c r="E1453" s="46"/>
      <c r="F1453" s="46"/>
      <c r="G1453" s="46"/>
      <c r="H1453" s="46"/>
      <c r="I1453" s="46"/>
      <c r="J1453" s="36"/>
      <c r="K1453" s="36"/>
      <c r="L1453" s="36"/>
      <c r="M1453" s="36"/>
      <c r="N1453" s="36"/>
      <c r="O1453" s="36"/>
      <c r="P1453" s="36"/>
      <c r="Q1453" s="36"/>
      <c r="R1453" s="36"/>
      <c r="S1453" s="36"/>
      <c r="T1453" s="36"/>
      <c r="U1453" s="36"/>
      <c r="V1453" s="36"/>
    </row>
    <row r="1454">
      <c r="A1454" s="42"/>
      <c r="B1454" s="42"/>
      <c r="C1454" s="43"/>
      <c r="D1454" s="61"/>
      <c r="E1454" s="46"/>
      <c r="F1454" s="46"/>
      <c r="G1454" s="46"/>
      <c r="H1454" s="46"/>
      <c r="I1454" s="46"/>
      <c r="J1454" s="36"/>
      <c r="K1454" s="36"/>
      <c r="L1454" s="36"/>
      <c r="M1454" s="36"/>
      <c r="N1454" s="36"/>
      <c r="O1454" s="36"/>
      <c r="P1454" s="36"/>
      <c r="Q1454" s="36"/>
      <c r="R1454" s="36"/>
      <c r="S1454" s="36"/>
      <c r="T1454" s="36"/>
      <c r="U1454" s="36"/>
      <c r="V1454" s="36"/>
    </row>
    <row r="1455">
      <c r="A1455" s="42"/>
      <c r="B1455" s="42"/>
      <c r="C1455" s="43"/>
      <c r="D1455" s="61"/>
      <c r="E1455" s="46"/>
      <c r="F1455" s="46"/>
      <c r="G1455" s="46"/>
      <c r="H1455" s="46"/>
      <c r="I1455" s="46"/>
      <c r="J1455" s="36"/>
      <c r="K1455" s="36"/>
      <c r="L1455" s="36"/>
      <c r="M1455" s="36"/>
      <c r="N1455" s="36"/>
      <c r="O1455" s="36"/>
      <c r="P1455" s="36"/>
      <c r="Q1455" s="36"/>
      <c r="R1455" s="36"/>
      <c r="S1455" s="36"/>
      <c r="T1455" s="36"/>
      <c r="U1455" s="36"/>
      <c r="V1455" s="36"/>
    </row>
    <row r="1456">
      <c r="A1456" s="42"/>
      <c r="B1456" s="42"/>
      <c r="C1456" s="43"/>
      <c r="D1456" s="61"/>
      <c r="E1456" s="46"/>
      <c r="F1456" s="46"/>
      <c r="G1456" s="46"/>
      <c r="H1456" s="46"/>
      <c r="I1456" s="46"/>
      <c r="J1456" s="36"/>
      <c r="K1456" s="36"/>
      <c r="L1456" s="36"/>
      <c r="M1456" s="36"/>
      <c r="N1456" s="36"/>
      <c r="O1456" s="36"/>
      <c r="P1456" s="36"/>
      <c r="Q1456" s="36"/>
      <c r="R1456" s="36"/>
      <c r="S1456" s="36"/>
      <c r="T1456" s="36"/>
      <c r="U1456" s="36"/>
      <c r="V1456" s="36"/>
    </row>
    <row r="1457">
      <c r="A1457" s="42"/>
      <c r="B1457" s="42"/>
      <c r="C1457" s="43"/>
      <c r="D1457" s="61"/>
      <c r="E1457" s="46"/>
      <c r="F1457" s="46"/>
      <c r="G1457" s="46"/>
      <c r="H1457" s="46"/>
      <c r="I1457" s="46"/>
      <c r="J1457" s="36"/>
      <c r="K1457" s="36"/>
      <c r="L1457" s="36"/>
      <c r="M1457" s="36"/>
      <c r="N1457" s="36"/>
      <c r="O1457" s="36"/>
      <c r="P1457" s="36"/>
      <c r="Q1457" s="36"/>
      <c r="R1457" s="36"/>
      <c r="S1457" s="36"/>
      <c r="T1457" s="36"/>
      <c r="U1457" s="36"/>
      <c r="V1457" s="36"/>
    </row>
    <row r="1458">
      <c r="A1458" s="42"/>
      <c r="B1458" s="42"/>
      <c r="C1458" s="43"/>
      <c r="D1458" s="61"/>
      <c r="E1458" s="46"/>
      <c r="F1458" s="46"/>
      <c r="G1458" s="46"/>
      <c r="H1458" s="46"/>
      <c r="I1458" s="46"/>
      <c r="J1458" s="36"/>
      <c r="K1458" s="36"/>
      <c r="L1458" s="36"/>
      <c r="M1458" s="36"/>
      <c r="N1458" s="36"/>
      <c r="O1458" s="36"/>
      <c r="P1458" s="36"/>
      <c r="Q1458" s="36"/>
      <c r="R1458" s="36"/>
      <c r="S1458" s="36"/>
      <c r="T1458" s="36"/>
      <c r="U1458" s="36"/>
      <c r="V1458" s="36"/>
    </row>
    <row r="1459">
      <c r="A1459" s="42"/>
      <c r="B1459" s="42"/>
      <c r="C1459" s="43"/>
      <c r="D1459" s="61"/>
      <c r="E1459" s="46"/>
      <c r="F1459" s="46"/>
      <c r="G1459" s="46"/>
      <c r="H1459" s="46"/>
      <c r="I1459" s="46"/>
      <c r="J1459" s="36"/>
      <c r="K1459" s="36"/>
      <c r="L1459" s="36"/>
      <c r="M1459" s="36"/>
      <c r="N1459" s="36"/>
      <c r="O1459" s="36"/>
      <c r="P1459" s="36"/>
      <c r="Q1459" s="36"/>
      <c r="R1459" s="36"/>
      <c r="S1459" s="36"/>
      <c r="T1459" s="36"/>
      <c r="U1459" s="36"/>
      <c r="V1459" s="36"/>
    </row>
    <row r="1460">
      <c r="A1460" s="42"/>
      <c r="B1460" s="42"/>
      <c r="C1460" s="43"/>
      <c r="D1460" s="61"/>
      <c r="E1460" s="46"/>
      <c r="F1460" s="46"/>
      <c r="G1460" s="46"/>
      <c r="H1460" s="46"/>
      <c r="I1460" s="46"/>
      <c r="J1460" s="36"/>
      <c r="K1460" s="36"/>
      <c r="L1460" s="36"/>
      <c r="M1460" s="36"/>
      <c r="N1460" s="36"/>
      <c r="O1460" s="36"/>
      <c r="P1460" s="36"/>
      <c r="Q1460" s="36"/>
      <c r="R1460" s="36"/>
      <c r="S1460" s="36"/>
      <c r="T1460" s="36"/>
      <c r="U1460" s="36"/>
      <c r="V1460" s="36"/>
    </row>
    <row r="1461">
      <c r="A1461" s="42"/>
      <c r="B1461" s="42"/>
      <c r="C1461" s="43"/>
      <c r="D1461" s="61"/>
      <c r="E1461" s="46"/>
      <c r="F1461" s="46"/>
      <c r="G1461" s="46"/>
      <c r="H1461" s="46"/>
      <c r="I1461" s="46"/>
      <c r="J1461" s="36"/>
      <c r="K1461" s="36"/>
      <c r="L1461" s="36"/>
      <c r="M1461" s="36"/>
      <c r="N1461" s="36"/>
      <c r="O1461" s="36"/>
      <c r="P1461" s="36"/>
      <c r="Q1461" s="36"/>
      <c r="R1461" s="36"/>
      <c r="S1461" s="36"/>
      <c r="T1461" s="36"/>
      <c r="U1461" s="36"/>
      <c r="V1461" s="36"/>
    </row>
    <row r="1462">
      <c r="A1462" s="42"/>
      <c r="B1462" s="42"/>
      <c r="C1462" s="43"/>
      <c r="D1462" s="61"/>
      <c r="E1462" s="46"/>
      <c r="F1462" s="46"/>
      <c r="G1462" s="46"/>
      <c r="H1462" s="46"/>
      <c r="I1462" s="46"/>
      <c r="J1462" s="36"/>
      <c r="K1462" s="36"/>
      <c r="L1462" s="36"/>
      <c r="M1462" s="36"/>
      <c r="N1462" s="36"/>
      <c r="O1462" s="36"/>
      <c r="P1462" s="36"/>
      <c r="Q1462" s="36"/>
      <c r="R1462" s="36"/>
      <c r="S1462" s="36"/>
      <c r="T1462" s="36"/>
      <c r="U1462" s="36"/>
      <c r="V1462" s="36"/>
    </row>
    <row r="1463">
      <c r="A1463" s="42"/>
      <c r="B1463" s="42"/>
      <c r="C1463" s="43"/>
      <c r="D1463" s="61"/>
      <c r="E1463" s="46"/>
      <c r="F1463" s="46"/>
      <c r="G1463" s="46"/>
      <c r="H1463" s="46"/>
      <c r="I1463" s="46"/>
      <c r="J1463" s="36"/>
      <c r="K1463" s="36"/>
      <c r="L1463" s="36"/>
      <c r="M1463" s="36"/>
      <c r="N1463" s="36"/>
      <c r="O1463" s="36"/>
      <c r="P1463" s="36"/>
      <c r="Q1463" s="36"/>
      <c r="R1463" s="36"/>
      <c r="S1463" s="36"/>
      <c r="T1463" s="36"/>
      <c r="U1463" s="36"/>
      <c r="V1463" s="36"/>
    </row>
    <row r="1464">
      <c r="A1464" s="42"/>
      <c r="B1464" s="42"/>
      <c r="C1464" s="43"/>
      <c r="D1464" s="61"/>
      <c r="E1464" s="46"/>
      <c r="F1464" s="46"/>
      <c r="G1464" s="46"/>
      <c r="H1464" s="46"/>
      <c r="I1464" s="46"/>
      <c r="J1464" s="36"/>
      <c r="K1464" s="36"/>
      <c r="L1464" s="36"/>
      <c r="M1464" s="36"/>
      <c r="N1464" s="36"/>
      <c r="O1464" s="36"/>
      <c r="P1464" s="36"/>
      <c r="Q1464" s="36"/>
      <c r="R1464" s="36"/>
      <c r="S1464" s="36"/>
      <c r="T1464" s="36"/>
      <c r="U1464" s="36"/>
      <c r="V1464" s="36"/>
    </row>
    <row r="1465">
      <c r="A1465" s="42"/>
      <c r="B1465" s="42"/>
      <c r="C1465" s="43"/>
      <c r="D1465" s="61"/>
      <c r="E1465" s="46"/>
      <c r="F1465" s="46"/>
      <c r="G1465" s="46"/>
      <c r="H1465" s="46"/>
      <c r="I1465" s="46"/>
      <c r="J1465" s="36"/>
      <c r="K1465" s="36"/>
      <c r="L1465" s="36"/>
      <c r="M1465" s="36"/>
      <c r="N1465" s="36"/>
      <c r="O1465" s="36"/>
      <c r="P1465" s="36"/>
      <c r="Q1465" s="36"/>
      <c r="R1465" s="36"/>
      <c r="S1465" s="36"/>
      <c r="T1465" s="36"/>
      <c r="U1465" s="36"/>
      <c r="V1465" s="36"/>
    </row>
    <row r="1466">
      <c r="A1466" s="42"/>
      <c r="B1466" s="42"/>
      <c r="C1466" s="43"/>
      <c r="D1466" s="61"/>
      <c r="E1466" s="46"/>
      <c r="F1466" s="46"/>
      <c r="G1466" s="46"/>
      <c r="H1466" s="46"/>
      <c r="I1466" s="46"/>
      <c r="J1466" s="36"/>
      <c r="K1466" s="36"/>
      <c r="L1466" s="36"/>
      <c r="M1466" s="36"/>
      <c r="N1466" s="36"/>
      <c r="O1466" s="36"/>
      <c r="P1466" s="36"/>
      <c r="Q1466" s="36"/>
      <c r="R1466" s="36"/>
      <c r="S1466" s="36"/>
      <c r="T1466" s="36"/>
      <c r="U1466" s="36"/>
      <c r="V1466" s="36"/>
    </row>
    <row r="1467">
      <c r="A1467" s="42"/>
      <c r="B1467" s="42"/>
      <c r="C1467" s="43"/>
      <c r="D1467" s="61"/>
      <c r="E1467" s="46"/>
      <c r="F1467" s="46"/>
      <c r="G1467" s="46"/>
      <c r="H1467" s="46"/>
      <c r="I1467" s="46"/>
      <c r="J1467" s="36"/>
      <c r="K1467" s="36"/>
      <c r="L1467" s="36"/>
      <c r="M1467" s="36"/>
      <c r="N1467" s="36"/>
      <c r="O1467" s="36"/>
      <c r="P1467" s="36"/>
      <c r="Q1467" s="36"/>
      <c r="R1467" s="36"/>
      <c r="S1467" s="36"/>
      <c r="T1467" s="36"/>
      <c r="U1467" s="36"/>
      <c r="V1467" s="36"/>
    </row>
    <row r="1468">
      <c r="A1468" s="42"/>
      <c r="B1468" s="42"/>
      <c r="C1468" s="43"/>
      <c r="D1468" s="61"/>
      <c r="E1468" s="46"/>
      <c r="F1468" s="46"/>
      <c r="G1468" s="46"/>
      <c r="H1468" s="46"/>
      <c r="I1468" s="46"/>
      <c r="J1468" s="36"/>
      <c r="K1468" s="36"/>
      <c r="L1468" s="36"/>
      <c r="M1468" s="36"/>
      <c r="N1468" s="36"/>
      <c r="O1468" s="36"/>
      <c r="P1468" s="36"/>
      <c r="Q1468" s="36"/>
      <c r="R1468" s="36"/>
      <c r="S1468" s="36"/>
      <c r="T1468" s="36"/>
      <c r="U1468" s="36"/>
      <c r="V1468" s="36"/>
    </row>
    <row r="1469">
      <c r="A1469" s="42"/>
      <c r="B1469" s="42"/>
      <c r="C1469" s="43"/>
      <c r="D1469" s="61"/>
      <c r="E1469" s="46"/>
      <c r="F1469" s="46"/>
      <c r="G1469" s="46"/>
      <c r="H1469" s="46"/>
      <c r="I1469" s="46"/>
      <c r="J1469" s="36"/>
      <c r="K1469" s="36"/>
      <c r="L1469" s="36"/>
      <c r="M1469" s="36"/>
      <c r="N1469" s="36"/>
      <c r="O1469" s="36"/>
      <c r="P1469" s="36"/>
      <c r="Q1469" s="36"/>
      <c r="R1469" s="36"/>
      <c r="S1469" s="36"/>
      <c r="T1469" s="36"/>
      <c r="U1469" s="36"/>
      <c r="V1469" s="36"/>
    </row>
    <row r="1470">
      <c r="A1470" s="42"/>
      <c r="B1470" s="42"/>
      <c r="C1470" s="43"/>
      <c r="D1470" s="61"/>
      <c r="E1470" s="46"/>
      <c r="F1470" s="46"/>
      <c r="G1470" s="46"/>
      <c r="H1470" s="46"/>
      <c r="I1470" s="46"/>
      <c r="J1470" s="36"/>
      <c r="K1470" s="36"/>
      <c r="L1470" s="36"/>
      <c r="M1470" s="36"/>
      <c r="N1470" s="36"/>
      <c r="O1470" s="36"/>
      <c r="P1470" s="36"/>
      <c r="Q1470" s="36"/>
      <c r="R1470" s="36"/>
      <c r="S1470" s="36"/>
      <c r="T1470" s="36"/>
      <c r="U1470" s="36"/>
      <c r="V1470" s="36"/>
    </row>
    <row r="1471">
      <c r="A1471" s="42"/>
      <c r="B1471" s="42"/>
      <c r="C1471" s="43"/>
      <c r="D1471" s="61"/>
      <c r="E1471" s="46"/>
      <c r="F1471" s="46"/>
      <c r="G1471" s="46"/>
      <c r="H1471" s="46"/>
      <c r="I1471" s="46"/>
      <c r="J1471" s="36"/>
      <c r="K1471" s="36"/>
      <c r="L1471" s="36"/>
      <c r="M1471" s="36"/>
      <c r="N1471" s="36"/>
      <c r="O1471" s="36"/>
      <c r="P1471" s="36"/>
      <c r="Q1471" s="36"/>
      <c r="R1471" s="36"/>
      <c r="S1471" s="36"/>
      <c r="T1471" s="36"/>
      <c r="U1471" s="36"/>
      <c r="V1471" s="36"/>
    </row>
    <row r="1472">
      <c r="A1472" s="42"/>
      <c r="B1472" s="42"/>
      <c r="C1472" s="43"/>
      <c r="D1472" s="61"/>
      <c r="E1472" s="46"/>
      <c r="F1472" s="46"/>
      <c r="G1472" s="46"/>
      <c r="H1472" s="46"/>
      <c r="I1472" s="46"/>
      <c r="J1472" s="36"/>
      <c r="K1472" s="36"/>
      <c r="L1472" s="36"/>
      <c r="M1472" s="36"/>
      <c r="N1472" s="36"/>
      <c r="O1472" s="36"/>
      <c r="P1472" s="36"/>
      <c r="Q1472" s="36"/>
      <c r="R1472" s="36"/>
      <c r="S1472" s="36"/>
      <c r="T1472" s="36"/>
      <c r="U1472" s="36"/>
      <c r="V1472" s="36"/>
    </row>
    <row r="1473">
      <c r="A1473" s="42"/>
      <c r="B1473" s="42"/>
      <c r="C1473" s="43"/>
      <c r="D1473" s="61"/>
      <c r="E1473" s="46"/>
      <c r="F1473" s="46"/>
      <c r="G1473" s="46"/>
      <c r="H1473" s="46"/>
      <c r="I1473" s="46"/>
      <c r="J1473" s="36"/>
      <c r="K1473" s="36"/>
      <c r="L1473" s="36"/>
      <c r="M1473" s="36"/>
      <c r="N1473" s="36"/>
      <c r="O1473" s="36"/>
      <c r="P1473" s="36"/>
      <c r="Q1473" s="36"/>
      <c r="R1473" s="36"/>
      <c r="S1473" s="36"/>
      <c r="T1473" s="36"/>
      <c r="U1473" s="36"/>
      <c r="V1473" s="36"/>
    </row>
    <row r="1474">
      <c r="A1474" s="42"/>
      <c r="B1474" s="42"/>
      <c r="C1474" s="43"/>
      <c r="D1474" s="61"/>
      <c r="E1474" s="46"/>
      <c r="F1474" s="46"/>
      <c r="G1474" s="46"/>
      <c r="H1474" s="46"/>
      <c r="I1474" s="46"/>
      <c r="J1474" s="36"/>
      <c r="K1474" s="36"/>
      <c r="L1474" s="36"/>
      <c r="M1474" s="36"/>
      <c r="N1474" s="36"/>
      <c r="O1474" s="36"/>
      <c r="P1474" s="36"/>
      <c r="Q1474" s="36"/>
      <c r="R1474" s="36"/>
      <c r="S1474" s="36"/>
      <c r="T1474" s="36"/>
      <c r="U1474" s="36"/>
      <c r="V1474" s="36"/>
    </row>
    <row r="1475">
      <c r="A1475" s="42"/>
      <c r="B1475" s="42"/>
      <c r="C1475" s="43"/>
      <c r="D1475" s="61"/>
      <c r="E1475" s="46"/>
      <c r="F1475" s="46"/>
      <c r="G1475" s="46"/>
      <c r="H1475" s="46"/>
      <c r="I1475" s="46"/>
      <c r="J1475" s="36"/>
      <c r="K1475" s="36"/>
      <c r="L1475" s="36"/>
      <c r="M1475" s="36"/>
      <c r="N1475" s="36"/>
      <c r="O1475" s="36"/>
      <c r="P1475" s="36"/>
      <c r="Q1475" s="36"/>
      <c r="R1475" s="36"/>
      <c r="S1475" s="36"/>
      <c r="T1475" s="36"/>
      <c r="U1475" s="36"/>
      <c r="V1475" s="36"/>
    </row>
    <row r="1476">
      <c r="A1476" s="42"/>
      <c r="B1476" s="42"/>
      <c r="C1476" s="43"/>
      <c r="D1476" s="61"/>
      <c r="E1476" s="46"/>
      <c r="F1476" s="46"/>
      <c r="G1476" s="46"/>
      <c r="H1476" s="46"/>
      <c r="I1476" s="46"/>
      <c r="J1476" s="36"/>
      <c r="K1476" s="36"/>
      <c r="L1476" s="36"/>
      <c r="M1476" s="36"/>
      <c r="N1476" s="36"/>
      <c r="O1476" s="36"/>
      <c r="P1476" s="36"/>
      <c r="Q1476" s="36"/>
      <c r="R1476" s="36"/>
      <c r="S1476" s="36"/>
      <c r="T1476" s="36"/>
      <c r="U1476" s="36"/>
      <c r="V1476" s="36"/>
    </row>
    <row r="1477">
      <c r="A1477" s="42"/>
      <c r="B1477" s="42"/>
      <c r="C1477" s="43"/>
      <c r="D1477" s="61"/>
      <c r="E1477" s="46"/>
      <c r="F1477" s="46"/>
      <c r="G1477" s="46"/>
      <c r="H1477" s="46"/>
      <c r="I1477" s="46"/>
      <c r="J1477" s="36"/>
      <c r="K1477" s="36"/>
      <c r="L1477" s="36"/>
      <c r="M1477" s="36"/>
      <c r="N1477" s="36"/>
      <c r="O1477" s="36"/>
      <c r="P1477" s="36"/>
      <c r="Q1477" s="36"/>
      <c r="R1477" s="36"/>
      <c r="S1477" s="36"/>
      <c r="T1477" s="36"/>
      <c r="U1477" s="36"/>
      <c r="V1477" s="36"/>
    </row>
    <row r="1478">
      <c r="A1478" s="42"/>
      <c r="B1478" s="42"/>
      <c r="C1478" s="43"/>
      <c r="D1478" s="61"/>
      <c r="E1478" s="46"/>
      <c r="F1478" s="46"/>
      <c r="G1478" s="46"/>
      <c r="H1478" s="46"/>
      <c r="I1478" s="46"/>
      <c r="J1478" s="36"/>
      <c r="K1478" s="36"/>
      <c r="L1478" s="36"/>
      <c r="M1478" s="36"/>
      <c r="N1478" s="36"/>
      <c r="O1478" s="36"/>
      <c r="P1478" s="36"/>
      <c r="Q1478" s="36"/>
      <c r="R1478" s="36"/>
      <c r="S1478" s="36"/>
      <c r="T1478" s="36"/>
      <c r="U1478" s="36"/>
      <c r="V1478" s="36"/>
    </row>
    <row r="1479">
      <c r="A1479" s="42"/>
      <c r="B1479" s="42"/>
      <c r="C1479" s="43"/>
      <c r="D1479" s="61"/>
      <c r="E1479" s="46"/>
      <c r="F1479" s="46"/>
      <c r="G1479" s="46"/>
      <c r="H1479" s="46"/>
      <c r="I1479" s="46"/>
      <c r="J1479" s="36"/>
      <c r="K1479" s="36"/>
      <c r="L1479" s="36"/>
      <c r="M1479" s="36"/>
      <c r="N1479" s="36"/>
      <c r="O1479" s="36"/>
      <c r="P1479" s="36"/>
      <c r="Q1479" s="36"/>
      <c r="R1479" s="36"/>
      <c r="S1479" s="36"/>
      <c r="T1479" s="36"/>
      <c r="U1479" s="36"/>
      <c r="V1479" s="36"/>
    </row>
    <row r="1480">
      <c r="A1480" s="42"/>
      <c r="B1480" s="42"/>
      <c r="C1480" s="43"/>
      <c r="D1480" s="61"/>
      <c r="E1480" s="46"/>
      <c r="F1480" s="46"/>
      <c r="G1480" s="46"/>
      <c r="H1480" s="46"/>
      <c r="I1480" s="46"/>
      <c r="J1480" s="36"/>
      <c r="K1480" s="36"/>
      <c r="L1480" s="36"/>
      <c r="M1480" s="36"/>
      <c r="N1480" s="36"/>
      <c r="O1480" s="36"/>
      <c r="P1480" s="36"/>
      <c r="Q1480" s="36"/>
      <c r="R1480" s="36"/>
      <c r="S1480" s="36"/>
      <c r="T1480" s="36"/>
      <c r="U1480" s="36"/>
      <c r="V1480" s="36"/>
    </row>
    <row r="1481">
      <c r="A1481" s="42"/>
      <c r="B1481" s="42"/>
      <c r="C1481" s="43"/>
      <c r="D1481" s="61"/>
      <c r="E1481" s="46"/>
      <c r="F1481" s="46"/>
      <c r="G1481" s="46"/>
      <c r="H1481" s="46"/>
      <c r="I1481" s="46"/>
      <c r="J1481" s="36"/>
      <c r="K1481" s="36"/>
      <c r="L1481" s="36"/>
      <c r="M1481" s="36"/>
      <c r="N1481" s="36"/>
      <c r="O1481" s="36"/>
      <c r="P1481" s="36"/>
      <c r="Q1481" s="36"/>
      <c r="R1481" s="36"/>
      <c r="S1481" s="36"/>
      <c r="T1481" s="36"/>
      <c r="U1481" s="36"/>
      <c r="V1481" s="36"/>
    </row>
    <row r="1482">
      <c r="A1482" s="42"/>
      <c r="B1482" s="42"/>
      <c r="C1482" s="43"/>
      <c r="D1482" s="61"/>
      <c r="E1482" s="46"/>
      <c r="F1482" s="46"/>
      <c r="G1482" s="46"/>
      <c r="H1482" s="46"/>
      <c r="I1482" s="46"/>
      <c r="J1482" s="36"/>
      <c r="K1482" s="36"/>
      <c r="L1482" s="36"/>
      <c r="M1482" s="36"/>
      <c r="N1482" s="36"/>
      <c r="O1482" s="36"/>
      <c r="P1482" s="36"/>
      <c r="Q1482" s="36"/>
      <c r="R1482" s="36"/>
      <c r="S1482" s="36"/>
      <c r="T1482" s="36"/>
      <c r="U1482" s="36"/>
      <c r="V1482" s="36"/>
    </row>
    <row r="1483">
      <c r="A1483" s="42"/>
      <c r="B1483" s="42"/>
      <c r="C1483" s="43"/>
      <c r="D1483" s="61"/>
      <c r="E1483" s="46"/>
      <c r="F1483" s="46"/>
      <c r="G1483" s="46"/>
      <c r="H1483" s="46"/>
      <c r="I1483" s="46"/>
      <c r="J1483" s="36"/>
      <c r="K1483" s="36"/>
      <c r="L1483" s="36"/>
      <c r="M1483" s="36"/>
      <c r="N1483" s="36"/>
      <c r="O1483" s="36"/>
      <c r="P1483" s="36"/>
      <c r="Q1483" s="36"/>
      <c r="R1483" s="36"/>
      <c r="S1483" s="36"/>
      <c r="T1483" s="36"/>
      <c r="U1483" s="36"/>
      <c r="V1483" s="36"/>
    </row>
    <row r="1484">
      <c r="A1484" s="42"/>
      <c r="B1484" s="42"/>
      <c r="C1484" s="43"/>
      <c r="D1484" s="61"/>
      <c r="E1484" s="46"/>
      <c r="F1484" s="46"/>
      <c r="G1484" s="46"/>
      <c r="H1484" s="46"/>
      <c r="I1484" s="46"/>
      <c r="J1484" s="36"/>
      <c r="K1484" s="36"/>
      <c r="L1484" s="36"/>
      <c r="M1484" s="36"/>
      <c r="N1484" s="36"/>
      <c r="O1484" s="36"/>
      <c r="P1484" s="36"/>
      <c r="Q1484" s="36"/>
      <c r="R1484" s="36"/>
      <c r="S1484" s="36"/>
      <c r="T1484" s="36"/>
      <c r="U1484" s="36"/>
      <c r="V1484" s="36"/>
    </row>
    <row r="1485">
      <c r="A1485" s="42"/>
      <c r="B1485" s="42"/>
      <c r="C1485" s="43"/>
      <c r="D1485" s="61"/>
      <c r="E1485" s="46"/>
      <c r="F1485" s="46"/>
      <c r="G1485" s="46"/>
      <c r="H1485" s="46"/>
      <c r="I1485" s="46"/>
      <c r="J1485" s="36"/>
      <c r="K1485" s="36"/>
      <c r="L1485" s="36"/>
      <c r="M1485" s="36"/>
      <c r="N1485" s="36"/>
      <c r="O1485" s="36"/>
      <c r="P1485" s="36"/>
      <c r="Q1485" s="36"/>
      <c r="R1485" s="36"/>
      <c r="S1485" s="36"/>
      <c r="T1485" s="36"/>
      <c r="U1485" s="36"/>
      <c r="V1485" s="36"/>
    </row>
    <row r="1486">
      <c r="A1486" s="42"/>
      <c r="B1486" s="42"/>
      <c r="C1486" s="43"/>
      <c r="D1486" s="61"/>
      <c r="E1486" s="46"/>
      <c r="F1486" s="46"/>
      <c r="G1486" s="46"/>
      <c r="H1486" s="46"/>
      <c r="I1486" s="46"/>
      <c r="J1486" s="36"/>
      <c r="K1486" s="36"/>
      <c r="L1486" s="36"/>
      <c r="M1486" s="36"/>
      <c r="N1486" s="36"/>
      <c r="O1486" s="36"/>
      <c r="P1486" s="36"/>
      <c r="Q1486" s="36"/>
      <c r="R1486" s="36"/>
      <c r="S1486" s="36"/>
      <c r="T1486" s="36"/>
      <c r="U1486" s="36"/>
      <c r="V1486" s="36"/>
    </row>
    <row r="1487">
      <c r="A1487" s="42"/>
      <c r="B1487" s="42"/>
      <c r="C1487" s="43"/>
      <c r="D1487" s="61"/>
      <c r="E1487" s="46"/>
      <c r="F1487" s="46"/>
      <c r="G1487" s="46"/>
      <c r="H1487" s="46"/>
      <c r="I1487" s="46"/>
      <c r="J1487" s="36"/>
      <c r="K1487" s="36"/>
      <c r="L1487" s="36"/>
      <c r="M1487" s="36"/>
      <c r="N1487" s="36"/>
      <c r="O1487" s="36"/>
      <c r="P1487" s="36"/>
      <c r="Q1487" s="36"/>
      <c r="R1487" s="36"/>
      <c r="S1487" s="36"/>
      <c r="T1487" s="36"/>
      <c r="U1487" s="36"/>
      <c r="V1487" s="36"/>
    </row>
    <row r="1488">
      <c r="A1488" s="42"/>
      <c r="B1488" s="42"/>
      <c r="C1488" s="43"/>
      <c r="D1488" s="61"/>
      <c r="E1488" s="46"/>
      <c r="F1488" s="46"/>
      <c r="G1488" s="46"/>
      <c r="H1488" s="46"/>
      <c r="I1488" s="46"/>
      <c r="J1488" s="36"/>
      <c r="K1488" s="36"/>
      <c r="L1488" s="36"/>
      <c r="M1488" s="36"/>
      <c r="N1488" s="36"/>
      <c r="O1488" s="36"/>
      <c r="P1488" s="36"/>
      <c r="Q1488" s="36"/>
      <c r="R1488" s="36"/>
      <c r="S1488" s="36"/>
      <c r="T1488" s="36"/>
      <c r="U1488" s="36"/>
      <c r="V1488" s="36"/>
    </row>
    <row r="1489">
      <c r="A1489" s="42"/>
      <c r="B1489" s="42"/>
      <c r="C1489" s="43"/>
      <c r="D1489" s="61"/>
      <c r="E1489" s="46"/>
      <c r="F1489" s="46"/>
      <c r="G1489" s="46"/>
      <c r="H1489" s="46"/>
      <c r="I1489" s="46"/>
      <c r="J1489" s="36"/>
      <c r="K1489" s="36"/>
      <c r="L1489" s="36"/>
      <c r="M1489" s="36"/>
      <c r="N1489" s="36"/>
      <c r="O1489" s="36"/>
      <c r="P1489" s="36"/>
      <c r="Q1489" s="36"/>
      <c r="R1489" s="36"/>
      <c r="S1489" s="36"/>
      <c r="T1489" s="36"/>
      <c r="U1489" s="36"/>
      <c r="V1489" s="36"/>
    </row>
    <row r="1490">
      <c r="A1490" s="42"/>
      <c r="B1490" s="42"/>
      <c r="C1490" s="43"/>
      <c r="D1490" s="61"/>
      <c r="E1490" s="46"/>
      <c r="F1490" s="46"/>
      <c r="G1490" s="46"/>
      <c r="H1490" s="46"/>
      <c r="I1490" s="46"/>
      <c r="J1490" s="36"/>
      <c r="K1490" s="36"/>
      <c r="L1490" s="36"/>
      <c r="M1490" s="36"/>
      <c r="N1490" s="36"/>
      <c r="O1490" s="36"/>
      <c r="P1490" s="36"/>
      <c r="Q1490" s="36"/>
      <c r="R1490" s="36"/>
      <c r="S1490" s="36"/>
      <c r="T1490" s="36"/>
      <c r="U1490" s="36"/>
      <c r="V1490" s="36"/>
    </row>
    <row r="1491">
      <c r="A1491" s="42"/>
      <c r="B1491" s="42"/>
      <c r="C1491" s="43"/>
      <c r="D1491" s="61"/>
      <c r="E1491" s="46"/>
      <c r="F1491" s="46"/>
      <c r="G1491" s="46"/>
      <c r="H1491" s="46"/>
      <c r="I1491" s="46"/>
      <c r="J1491" s="36"/>
      <c r="K1491" s="36"/>
      <c r="L1491" s="36"/>
      <c r="M1491" s="36"/>
      <c r="N1491" s="36"/>
      <c r="O1491" s="36"/>
      <c r="P1491" s="36"/>
      <c r="Q1491" s="36"/>
      <c r="R1491" s="36"/>
      <c r="S1491" s="36"/>
      <c r="T1491" s="36"/>
      <c r="U1491" s="36"/>
      <c r="V1491" s="36"/>
    </row>
    <row r="1492">
      <c r="A1492" s="42"/>
      <c r="B1492" s="42"/>
      <c r="C1492" s="43"/>
      <c r="D1492" s="61"/>
      <c r="E1492" s="46"/>
      <c r="F1492" s="46"/>
      <c r="G1492" s="46"/>
      <c r="H1492" s="46"/>
      <c r="I1492" s="46"/>
      <c r="J1492" s="36"/>
      <c r="K1492" s="36"/>
      <c r="L1492" s="36"/>
      <c r="M1492" s="36"/>
      <c r="N1492" s="36"/>
      <c r="O1492" s="36"/>
      <c r="P1492" s="36"/>
      <c r="Q1492" s="36"/>
      <c r="R1492" s="36"/>
      <c r="S1492" s="36"/>
      <c r="T1492" s="36"/>
      <c r="U1492" s="36"/>
      <c r="V1492" s="36"/>
    </row>
    <row r="1493">
      <c r="A1493" s="42"/>
      <c r="B1493" s="42"/>
      <c r="C1493" s="43"/>
      <c r="D1493" s="61"/>
      <c r="E1493" s="46"/>
      <c r="F1493" s="46"/>
      <c r="G1493" s="46"/>
      <c r="H1493" s="46"/>
      <c r="I1493" s="46"/>
      <c r="J1493" s="36"/>
      <c r="K1493" s="36"/>
      <c r="L1493" s="36"/>
      <c r="M1493" s="36"/>
      <c r="N1493" s="36"/>
      <c r="O1493" s="36"/>
      <c r="P1493" s="36"/>
      <c r="Q1493" s="36"/>
      <c r="R1493" s="36"/>
      <c r="S1493" s="36"/>
      <c r="T1493" s="36"/>
      <c r="U1493" s="36"/>
      <c r="V1493" s="36"/>
    </row>
    <row r="1494">
      <c r="A1494" s="42"/>
      <c r="B1494" s="42"/>
      <c r="C1494" s="43"/>
      <c r="D1494" s="61"/>
      <c r="E1494" s="46"/>
      <c r="F1494" s="46"/>
      <c r="G1494" s="46"/>
      <c r="H1494" s="46"/>
      <c r="I1494" s="46"/>
      <c r="J1494" s="36"/>
      <c r="K1494" s="36"/>
      <c r="L1494" s="36"/>
      <c r="M1494" s="36"/>
      <c r="N1494" s="36"/>
      <c r="O1494" s="36"/>
      <c r="P1494" s="36"/>
      <c r="Q1494" s="36"/>
      <c r="R1494" s="36"/>
      <c r="S1494" s="36"/>
      <c r="T1494" s="36"/>
      <c r="U1494" s="36"/>
      <c r="V1494" s="36"/>
    </row>
    <row r="1495">
      <c r="A1495" s="42"/>
      <c r="B1495" s="42"/>
      <c r="C1495" s="43"/>
      <c r="D1495" s="61"/>
      <c r="E1495" s="46"/>
      <c r="F1495" s="46"/>
      <c r="G1495" s="46"/>
      <c r="H1495" s="46"/>
      <c r="I1495" s="46"/>
      <c r="J1495" s="36"/>
      <c r="K1495" s="36"/>
      <c r="L1495" s="36"/>
      <c r="M1495" s="36"/>
      <c r="N1495" s="36"/>
      <c r="O1495" s="36"/>
      <c r="P1495" s="36"/>
      <c r="Q1495" s="36"/>
      <c r="R1495" s="36"/>
      <c r="S1495" s="36"/>
      <c r="T1495" s="36"/>
      <c r="U1495" s="36"/>
      <c r="V1495" s="36"/>
    </row>
    <row r="1496">
      <c r="A1496" s="42"/>
      <c r="B1496" s="42"/>
      <c r="C1496" s="43"/>
      <c r="D1496" s="61"/>
      <c r="E1496" s="46"/>
      <c r="F1496" s="46"/>
      <c r="G1496" s="46"/>
      <c r="H1496" s="46"/>
      <c r="I1496" s="46"/>
      <c r="J1496" s="36"/>
      <c r="K1496" s="36"/>
      <c r="L1496" s="36"/>
      <c r="M1496" s="36"/>
      <c r="N1496" s="36"/>
      <c r="O1496" s="36"/>
      <c r="P1496" s="36"/>
      <c r="Q1496" s="36"/>
      <c r="R1496" s="36"/>
      <c r="S1496" s="36"/>
      <c r="T1496" s="36"/>
      <c r="U1496" s="36"/>
      <c r="V1496" s="36"/>
    </row>
    <row r="1497">
      <c r="A1497" s="42"/>
      <c r="B1497" s="42"/>
      <c r="C1497" s="43"/>
      <c r="D1497" s="61"/>
      <c r="E1497" s="46"/>
      <c r="F1497" s="46"/>
      <c r="G1497" s="46"/>
      <c r="H1497" s="46"/>
      <c r="I1497" s="46"/>
      <c r="J1497" s="36"/>
      <c r="K1497" s="36"/>
      <c r="L1497" s="36"/>
      <c r="M1497" s="36"/>
      <c r="N1497" s="36"/>
      <c r="O1497" s="36"/>
      <c r="P1497" s="36"/>
      <c r="Q1497" s="36"/>
      <c r="R1497" s="36"/>
      <c r="S1497" s="36"/>
      <c r="T1497" s="36"/>
      <c r="U1497" s="36"/>
      <c r="V1497" s="36"/>
    </row>
    <row r="1498">
      <c r="A1498" s="42"/>
      <c r="B1498" s="42"/>
      <c r="C1498" s="43"/>
      <c r="D1498" s="61"/>
      <c r="E1498" s="46"/>
      <c r="F1498" s="46"/>
      <c r="G1498" s="46"/>
      <c r="H1498" s="46"/>
      <c r="I1498" s="46"/>
      <c r="J1498" s="36"/>
      <c r="K1498" s="36"/>
      <c r="L1498" s="36"/>
      <c r="M1498" s="36"/>
      <c r="N1498" s="36"/>
      <c r="O1498" s="36"/>
      <c r="P1498" s="36"/>
      <c r="Q1498" s="36"/>
      <c r="R1498" s="36"/>
      <c r="S1498" s="36"/>
      <c r="T1498" s="36"/>
      <c r="U1498" s="36"/>
      <c r="V1498" s="36"/>
    </row>
    <row r="1499">
      <c r="A1499" s="42"/>
      <c r="B1499" s="42"/>
      <c r="C1499" s="43"/>
      <c r="D1499" s="61"/>
      <c r="E1499" s="46"/>
      <c r="F1499" s="46"/>
      <c r="G1499" s="46"/>
      <c r="H1499" s="46"/>
      <c r="I1499" s="46"/>
      <c r="J1499" s="36"/>
      <c r="K1499" s="36"/>
      <c r="L1499" s="36"/>
      <c r="M1499" s="36"/>
      <c r="N1499" s="36"/>
      <c r="O1499" s="36"/>
      <c r="P1499" s="36"/>
      <c r="Q1499" s="36"/>
      <c r="R1499" s="36"/>
      <c r="S1499" s="36"/>
      <c r="T1499" s="36"/>
      <c r="U1499" s="36"/>
      <c r="V1499" s="36"/>
    </row>
    <row r="1500">
      <c r="A1500" s="42"/>
      <c r="B1500" s="42"/>
      <c r="C1500" s="43"/>
      <c r="D1500" s="61"/>
      <c r="E1500" s="46"/>
      <c r="F1500" s="46"/>
      <c r="G1500" s="46"/>
      <c r="H1500" s="46"/>
      <c r="I1500" s="46"/>
      <c r="J1500" s="36"/>
      <c r="K1500" s="36"/>
      <c r="L1500" s="36"/>
      <c r="M1500" s="36"/>
      <c r="N1500" s="36"/>
      <c r="O1500" s="36"/>
      <c r="P1500" s="36"/>
      <c r="Q1500" s="36"/>
      <c r="R1500" s="36"/>
      <c r="S1500" s="36"/>
      <c r="T1500" s="36"/>
      <c r="U1500" s="36"/>
      <c r="V1500" s="36"/>
    </row>
    <row r="1501">
      <c r="A1501" s="42"/>
      <c r="B1501" s="42"/>
      <c r="C1501" s="43"/>
      <c r="D1501" s="61"/>
      <c r="E1501" s="46"/>
      <c r="F1501" s="46"/>
      <c r="G1501" s="46"/>
      <c r="H1501" s="46"/>
      <c r="I1501" s="46"/>
      <c r="J1501" s="36"/>
      <c r="K1501" s="36"/>
      <c r="L1501" s="36"/>
      <c r="M1501" s="36"/>
      <c r="N1501" s="36"/>
      <c r="O1501" s="36"/>
      <c r="P1501" s="36"/>
      <c r="Q1501" s="36"/>
      <c r="R1501" s="36"/>
      <c r="S1501" s="36"/>
      <c r="T1501" s="36"/>
      <c r="U1501" s="36"/>
      <c r="V1501" s="36"/>
    </row>
    <row r="1502">
      <c r="A1502" s="42"/>
      <c r="B1502" s="42"/>
      <c r="C1502" s="43"/>
      <c r="D1502" s="61"/>
      <c r="E1502" s="46"/>
      <c r="F1502" s="46"/>
      <c r="G1502" s="46"/>
      <c r="H1502" s="46"/>
      <c r="I1502" s="46"/>
      <c r="J1502" s="36"/>
      <c r="K1502" s="36"/>
      <c r="L1502" s="36"/>
      <c r="M1502" s="36"/>
      <c r="N1502" s="36"/>
      <c r="O1502" s="36"/>
      <c r="P1502" s="36"/>
      <c r="Q1502" s="36"/>
      <c r="R1502" s="36"/>
      <c r="S1502" s="36"/>
      <c r="T1502" s="36"/>
      <c r="U1502" s="36"/>
      <c r="V1502" s="36"/>
    </row>
    <row r="1503">
      <c r="A1503" s="42"/>
      <c r="B1503" s="42"/>
      <c r="C1503" s="43"/>
      <c r="D1503" s="61"/>
      <c r="E1503" s="46"/>
      <c r="F1503" s="46"/>
      <c r="G1503" s="46"/>
      <c r="H1503" s="46"/>
      <c r="I1503" s="46"/>
      <c r="J1503" s="36"/>
      <c r="K1503" s="36"/>
      <c r="L1503" s="36"/>
      <c r="M1503" s="36"/>
      <c r="N1503" s="36"/>
      <c r="O1503" s="36"/>
      <c r="P1503" s="36"/>
      <c r="Q1503" s="36"/>
      <c r="R1503" s="36"/>
      <c r="S1503" s="36"/>
      <c r="T1503" s="36"/>
      <c r="U1503" s="36"/>
      <c r="V1503" s="36"/>
    </row>
    <row r="1504">
      <c r="A1504" s="42"/>
      <c r="B1504" s="42"/>
      <c r="C1504" s="43"/>
      <c r="D1504" s="61"/>
      <c r="E1504" s="46"/>
      <c r="F1504" s="46"/>
      <c r="G1504" s="46"/>
      <c r="H1504" s="46"/>
      <c r="I1504" s="46"/>
      <c r="J1504" s="36"/>
      <c r="K1504" s="36"/>
      <c r="L1504" s="36"/>
      <c r="M1504" s="36"/>
      <c r="N1504" s="36"/>
      <c r="O1504" s="36"/>
      <c r="P1504" s="36"/>
      <c r="Q1504" s="36"/>
      <c r="R1504" s="36"/>
      <c r="S1504" s="36"/>
      <c r="T1504" s="36"/>
      <c r="U1504" s="36"/>
      <c r="V1504" s="36"/>
    </row>
    <row r="1505">
      <c r="A1505" s="42"/>
      <c r="B1505" s="42"/>
      <c r="C1505" s="43"/>
      <c r="D1505" s="61"/>
      <c r="E1505" s="46"/>
      <c r="F1505" s="46"/>
      <c r="G1505" s="46"/>
      <c r="H1505" s="46"/>
      <c r="I1505" s="46"/>
      <c r="J1505" s="36"/>
      <c r="K1505" s="36"/>
      <c r="L1505" s="36"/>
      <c r="M1505" s="36"/>
      <c r="N1505" s="36"/>
      <c r="O1505" s="36"/>
      <c r="P1505" s="36"/>
      <c r="Q1505" s="36"/>
      <c r="R1505" s="36"/>
      <c r="S1505" s="36"/>
      <c r="T1505" s="36"/>
      <c r="U1505" s="36"/>
      <c r="V1505" s="36"/>
    </row>
    <row r="1506">
      <c r="A1506" s="42"/>
      <c r="B1506" s="42"/>
      <c r="C1506" s="43"/>
      <c r="D1506" s="61"/>
      <c r="E1506" s="46"/>
      <c r="F1506" s="46"/>
      <c r="G1506" s="46"/>
      <c r="H1506" s="46"/>
      <c r="I1506" s="46"/>
      <c r="J1506" s="36"/>
      <c r="K1506" s="36"/>
      <c r="L1506" s="36"/>
      <c r="M1506" s="36"/>
      <c r="N1506" s="36"/>
      <c r="O1506" s="36"/>
      <c r="P1506" s="36"/>
      <c r="Q1506" s="36"/>
      <c r="R1506" s="36"/>
      <c r="S1506" s="36"/>
      <c r="T1506" s="36"/>
      <c r="U1506" s="36"/>
      <c r="V1506" s="36"/>
    </row>
    <row r="1507">
      <c r="A1507" s="42"/>
      <c r="B1507" s="42"/>
      <c r="C1507" s="43"/>
      <c r="D1507" s="61"/>
      <c r="E1507" s="46"/>
      <c r="F1507" s="46"/>
      <c r="G1507" s="46"/>
      <c r="H1507" s="46"/>
      <c r="I1507" s="46"/>
      <c r="J1507" s="36"/>
      <c r="K1507" s="36"/>
      <c r="L1507" s="36"/>
      <c r="M1507" s="36"/>
      <c r="N1507" s="36"/>
      <c r="O1507" s="36"/>
      <c r="P1507" s="36"/>
      <c r="Q1507" s="36"/>
      <c r="R1507" s="36"/>
      <c r="S1507" s="36"/>
      <c r="T1507" s="36"/>
      <c r="U1507" s="36"/>
      <c r="V1507" s="36"/>
    </row>
    <row r="1508">
      <c r="A1508" s="42"/>
      <c r="B1508" s="42"/>
      <c r="C1508" s="43"/>
      <c r="D1508" s="61"/>
      <c r="E1508" s="46"/>
      <c r="F1508" s="46"/>
      <c r="G1508" s="46"/>
      <c r="H1508" s="46"/>
      <c r="I1508" s="46"/>
      <c r="J1508" s="36"/>
      <c r="K1508" s="36"/>
      <c r="L1508" s="36"/>
      <c r="M1508" s="36"/>
      <c r="N1508" s="36"/>
      <c r="O1508" s="36"/>
      <c r="P1508" s="36"/>
      <c r="Q1508" s="36"/>
      <c r="R1508" s="36"/>
      <c r="S1508" s="36"/>
      <c r="T1508" s="36"/>
      <c r="U1508" s="36"/>
      <c r="V1508" s="36"/>
    </row>
    <row r="1509">
      <c r="A1509" s="42"/>
      <c r="B1509" s="42"/>
      <c r="C1509" s="43"/>
      <c r="D1509" s="61"/>
      <c r="E1509" s="46"/>
      <c r="F1509" s="46"/>
      <c r="G1509" s="46"/>
      <c r="H1509" s="46"/>
      <c r="I1509" s="46"/>
      <c r="J1509" s="36"/>
      <c r="K1509" s="36"/>
      <c r="L1509" s="36"/>
      <c r="M1509" s="36"/>
      <c r="N1509" s="36"/>
      <c r="O1509" s="36"/>
      <c r="P1509" s="36"/>
      <c r="Q1509" s="36"/>
      <c r="R1509" s="36"/>
      <c r="S1509" s="36"/>
      <c r="T1509" s="36"/>
      <c r="U1509" s="36"/>
      <c r="V1509" s="36"/>
    </row>
  </sheetData>
  <mergeCells count="1">
    <mergeCell ref="E4:H5"/>
  </mergeCell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34.57"/>
    <col customWidth="1" min="2" max="2" width="10.86"/>
    <col customWidth="1" min="3" max="3" width="32.57"/>
    <col customWidth="1" min="4" max="4" width="22.14"/>
    <col customWidth="1" min="5" max="5" width="21.0"/>
    <col customWidth="1" min="6" max="6" width="37.14"/>
    <col customWidth="1" min="7" max="7" width="24.43"/>
    <col customWidth="1" min="8" max="8" width="15.86"/>
    <col customWidth="1" min="9" max="9" width="30.57"/>
    <col customWidth="1" min="10" max="10" width="16.86"/>
    <col customWidth="1" min="11" max="11" width="24.86"/>
    <col customWidth="1" min="12" max="12" width="13.14"/>
    <col customWidth="1" min="13" max="13" width="16.14"/>
    <col customWidth="1" min="14" max="14" width="10.86"/>
    <col customWidth="1" min="15" max="15" width="9.14"/>
    <col customWidth="1" min="16" max="16" width="10.86"/>
    <col customWidth="1" min="17" max="17" width="37.14"/>
    <col customWidth="1" min="18" max="18" width="114.86"/>
    <col customWidth="1" min="19" max="34" width="9.14"/>
  </cols>
  <sheetData>
    <row r="1">
      <c r="A1" s="62" t="s">
        <v>1</v>
      </c>
      <c r="B1" s="63" t="s">
        <v>2</v>
      </c>
      <c r="C1" s="63" t="s">
        <v>3</v>
      </c>
      <c r="D1" s="63" t="s">
        <v>221</v>
      </c>
      <c r="E1" s="63" t="s">
        <v>222</v>
      </c>
      <c r="F1" s="63" t="s">
        <v>223</v>
      </c>
      <c r="G1" s="63" t="s">
        <v>224</v>
      </c>
      <c r="H1" s="63" t="s">
        <v>225</v>
      </c>
      <c r="I1" s="63" t="s">
        <v>217</v>
      </c>
      <c r="J1" s="63" t="s">
        <v>226</v>
      </c>
      <c r="K1" s="63" t="s">
        <v>5</v>
      </c>
      <c r="L1" s="63" t="s">
        <v>227</v>
      </c>
      <c r="M1" s="63" t="s">
        <v>228</v>
      </c>
      <c r="N1" s="63" t="s">
        <v>229</v>
      </c>
      <c r="O1" s="63" t="s">
        <v>230</v>
      </c>
      <c r="P1" s="63" t="s">
        <v>231</v>
      </c>
      <c r="Q1" s="64" t="s">
        <v>232</v>
      </c>
      <c r="R1" s="63" t="s">
        <v>233</v>
      </c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2" ht="12.75" customHeight="1">
      <c r="A2" s="66" t="s">
        <v>234</v>
      </c>
      <c r="B2" s="66" t="s">
        <v>235</v>
      </c>
      <c r="C2" s="66" t="s">
        <v>18</v>
      </c>
      <c r="D2" s="66" t="s">
        <v>236</v>
      </c>
      <c r="E2" s="66"/>
      <c r="F2" s="67" t="s">
        <v>237</v>
      </c>
      <c r="G2" s="68" t="s">
        <v>238</v>
      </c>
      <c r="H2" s="68" t="s">
        <v>239</v>
      </c>
      <c r="I2" s="68" t="s">
        <v>240</v>
      </c>
      <c r="J2" s="68" t="s">
        <v>44</v>
      </c>
      <c r="K2" s="66" t="s">
        <v>241</v>
      </c>
      <c r="L2" s="66" t="s">
        <v>242</v>
      </c>
      <c r="M2" s="66" t="s">
        <v>243</v>
      </c>
      <c r="N2" s="69" t="s">
        <v>244</v>
      </c>
      <c r="O2" s="70" t="s">
        <v>245</v>
      </c>
      <c r="P2" s="69">
        <v>41548.0</v>
      </c>
      <c r="Q2" s="66" t="s">
        <v>246</v>
      </c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</row>
    <row r="3" ht="12.75" customHeight="1">
      <c r="A3" s="66" t="s">
        <v>247</v>
      </c>
      <c r="B3" s="71">
        <v>1721767.0</v>
      </c>
      <c r="C3" s="71" t="s">
        <v>248</v>
      </c>
      <c r="D3" s="66" t="s">
        <v>249</v>
      </c>
      <c r="E3" s="66"/>
      <c r="F3" s="66"/>
      <c r="G3" s="66">
        <v>1452.0</v>
      </c>
      <c r="H3" s="68" t="s">
        <v>250</v>
      </c>
      <c r="I3" s="68" t="s">
        <v>251</v>
      </c>
      <c r="J3" s="68" t="s">
        <v>28</v>
      </c>
      <c r="K3" s="68" t="s">
        <v>252</v>
      </c>
      <c r="L3" s="68" t="s">
        <v>253</v>
      </c>
      <c r="M3" s="68" t="s">
        <v>254</v>
      </c>
      <c r="N3" s="69" t="s">
        <v>255</v>
      </c>
      <c r="O3" s="72" t="s">
        <v>256</v>
      </c>
      <c r="P3" s="69" t="s">
        <v>257</v>
      </c>
      <c r="Q3" s="66" t="s">
        <v>258</v>
      </c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</row>
    <row r="4" ht="12.75" customHeight="1">
      <c r="A4" s="66" t="s">
        <v>247</v>
      </c>
      <c r="B4" s="71">
        <v>1721767.0</v>
      </c>
      <c r="C4" s="71" t="s">
        <v>248</v>
      </c>
      <c r="D4" s="66" t="s">
        <v>259</v>
      </c>
      <c r="E4" s="66"/>
      <c r="F4" s="67" t="s">
        <v>260</v>
      </c>
      <c r="G4" s="68" t="s">
        <v>261</v>
      </c>
      <c r="H4" s="68" t="s">
        <v>250</v>
      </c>
      <c r="I4" s="68" t="s">
        <v>262</v>
      </c>
      <c r="J4" s="68" t="s">
        <v>44</v>
      </c>
      <c r="K4" s="68" t="s">
        <v>241</v>
      </c>
      <c r="L4" s="66" t="s">
        <v>242</v>
      </c>
      <c r="M4" s="66" t="s">
        <v>243</v>
      </c>
      <c r="N4" s="69" t="s">
        <v>244</v>
      </c>
      <c r="O4" s="70" t="s">
        <v>245</v>
      </c>
      <c r="P4" s="69">
        <v>41548.0</v>
      </c>
      <c r="Q4" s="66" t="s">
        <v>263</v>
      </c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</row>
    <row r="5" ht="12.75" customHeight="1">
      <c r="A5" s="66" t="s">
        <v>264</v>
      </c>
      <c r="B5" s="71">
        <v>1832107.0</v>
      </c>
      <c r="C5" s="71" t="s">
        <v>265</v>
      </c>
      <c r="D5" s="66" t="s">
        <v>266</v>
      </c>
      <c r="E5" s="66"/>
      <c r="F5" s="67" t="s">
        <v>267</v>
      </c>
      <c r="G5" s="68" t="s">
        <v>268</v>
      </c>
      <c r="H5" s="68" t="s">
        <v>269</v>
      </c>
      <c r="I5" s="68" t="s">
        <v>270</v>
      </c>
      <c r="J5" s="68" t="s">
        <v>44</v>
      </c>
      <c r="K5" s="68" t="s">
        <v>241</v>
      </c>
      <c r="L5" s="66" t="s">
        <v>242</v>
      </c>
      <c r="M5" s="66" t="s">
        <v>243</v>
      </c>
      <c r="N5" s="69" t="s">
        <v>244</v>
      </c>
      <c r="O5" s="70" t="s">
        <v>245</v>
      </c>
      <c r="P5" s="69">
        <v>41548.0</v>
      </c>
      <c r="Q5" s="66" t="s">
        <v>271</v>
      </c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</row>
    <row r="6" ht="12.75" customHeight="1">
      <c r="A6" s="66" t="s">
        <v>272</v>
      </c>
      <c r="B6" s="71">
        <v>2617034.0</v>
      </c>
      <c r="C6" s="71" t="s">
        <v>273</v>
      </c>
      <c r="D6" s="66" t="s">
        <v>274</v>
      </c>
      <c r="E6" s="66"/>
      <c r="F6" s="66"/>
      <c r="G6" s="68" t="s">
        <v>275</v>
      </c>
      <c r="H6" s="68" t="s">
        <v>276</v>
      </c>
      <c r="I6" s="68" t="s">
        <v>277</v>
      </c>
      <c r="J6" s="68" t="s">
        <v>9</v>
      </c>
      <c r="K6" s="66" t="s">
        <v>149</v>
      </c>
      <c r="L6" s="66" t="s">
        <v>242</v>
      </c>
      <c r="M6" s="66" t="s">
        <v>243</v>
      </c>
      <c r="N6" s="69" t="s">
        <v>278</v>
      </c>
      <c r="O6" s="70" t="s">
        <v>279</v>
      </c>
      <c r="P6" s="69" t="s">
        <v>280</v>
      </c>
      <c r="Q6" s="68" t="s">
        <v>281</v>
      </c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ht="12.75" customHeight="1">
      <c r="A7" s="73" t="s">
        <v>282</v>
      </c>
      <c r="B7" s="74">
        <v>1995723.0</v>
      </c>
      <c r="C7" s="74" t="s">
        <v>18</v>
      </c>
      <c r="D7" s="73" t="s">
        <v>283</v>
      </c>
      <c r="E7" s="73"/>
      <c r="F7" s="75" t="s">
        <v>284</v>
      </c>
      <c r="G7" s="76" t="s">
        <v>285</v>
      </c>
      <c r="H7" s="76" t="s">
        <v>286</v>
      </c>
      <c r="I7" s="76" t="s">
        <v>287</v>
      </c>
      <c r="J7" s="76" t="s">
        <v>28</v>
      </c>
      <c r="K7" s="76" t="s">
        <v>288</v>
      </c>
      <c r="L7" s="73" t="s">
        <v>242</v>
      </c>
      <c r="M7" s="73" t="s">
        <v>243</v>
      </c>
      <c r="N7" s="77" t="s">
        <v>289</v>
      </c>
      <c r="O7" s="78" t="s">
        <v>279</v>
      </c>
      <c r="P7" s="77">
        <v>41974.0</v>
      </c>
      <c r="Q7" s="76" t="s">
        <v>290</v>
      </c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80"/>
      <c r="AH7" s="80"/>
    </row>
    <row r="8" ht="12.75" customHeight="1">
      <c r="A8" s="81" t="s">
        <v>291</v>
      </c>
      <c r="B8" s="82">
        <v>1697835.0</v>
      </c>
      <c r="C8" s="82" t="s">
        <v>292</v>
      </c>
      <c r="D8" s="81" t="s">
        <v>236</v>
      </c>
      <c r="E8" s="81" t="s">
        <v>55</v>
      </c>
      <c r="F8" s="83" t="s">
        <v>293</v>
      </c>
      <c r="G8" s="84" t="s">
        <v>294</v>
      </c>
      <c r="H8" s="84" t="s">
        <v>295</v>
      </c>
      <c r="I8" s="84" t="s">
        <v>296</v>
      </c>
      <c r="J8" s="84" t="s">
        <v>297</v>
      </c>
      <c r="K8" s="84" t="s">
        <v>298</v>
      </c>
      <c r="L8" s="81" t="s">
        <v>299</v>
      </c>
      <c r="M8" s="81" t="s">
        <v>243</v>
      </c>
      <c r="N8" s="85" t="s">
        <v>300</v>
      </c>
      <c r="O8" s="86" t="s">
        <v>301</v>
      </c>
      <c r="P8" s="87" t="s">
        <v>302</v>
      </c>
      <c r="Q8" s="88" t="s">
        <v>303</v>
      </c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</row>
    <row r="9" ht="12.75" customHeight="1">
      <c r="A9" s="81" t="s">
        <v>304</v>
      </c>
      <c r="B9" s="82">
        <v>2230688.0</v>
      </c>
      <c r="C9" s="82" t="s">
        <v>18</v>
      </c>
      <c r="D9" s="81" t="s">
        <v>305</v>
      </c>
      <c r="E9" s="81" t="s">
        <v>306</v>
      </c>
      <c r="F9" s="83" t="s">
        <v>307</v>
      </c>
      <c r="G9" s="84" t="s">
        <v>308</v>
      </c>
      <c r="H9" s="84" t="s">
        <v>309</v>
      </c>
      <c r="I9" s="84" t="s">
        <v>310</v>
      </c>
      <c r="J9" s="84" t="s">
        <v>13</v>
      </c>
      <c r="K9" s="84" t="s">
        <v>144</v>
      </c>
      <c r="L9" s="81" t="s">
        <v>242</v>
      </c>
      <c r="M9" s="81" t="s">
        <v>243</v>
      </c>
      <c r="N9" s="85" t="s">
        <v>302</v>
      </c>
      <c r="O9" s="86" t="s">
        <v>311</v>
      </c>
      <c r="P9" s="87" t="s">
        <v>312</v>
      </c>
      <c r="Q9" s="76" t="s">
        <v>313</v>
      </c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80"/>
      <c r="AH9" s="80"/>
    </row>
    <row r="10" ht="12.75" customHeight="1">
      <c r="A10" s="81" t="s">
        <v>314</v>
      </c>
      <c r="B10" s="82" t="s">
        <v>315</v>
      </c>
      <c r="C10" s="82" t="s">
        <v>316</v>
      </c>
      <c r="D10" s="81" t="s">
        <v>317</v>
      </c>
      <c r="E10" s="81" t="s">
        <v>318</v>
      </c>
      <c r="F10" s="83" t="s">
        <v>319</v>
      </c>
      <c r="G10" s="84" t="s">
        <v>320</v>
      </c>
      <c r="H10" s="84" t="s">
        <v>321</v>
      </c>
      <c r="I10" s="84" t="s">
        <v>322</v>
      </c>
      <c r="J10" s="84" t="s">
        <v>13</v>
      </c>
      <c r="K10" s="84" t="s">
        <v>35</v>
      </c>
      <c r="L10" s="84" t="s">
        <v>323</v>
      </c>
      <c r="M10" s="81" t="s">
        <v>324</v>
      </c>
      <c r="N10" s="85" t="s">
        <v>300</v>
      </c>
      <c r="O10" s="86" t="s">
        <v>311</v>
      </c>
      <c r="P10" s="87" t="s">
        <v>325</v>
      </c>
      <c r="Q10" s="76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80"/>
      <c r="AH10" s="80"/>
    </row>
    <row r="11" ht="12.75" customHeight="1">
      <c r="A11" s="81" t="s">
        <v>314</v>
      </c>
      <c r="B11" s="82" t="s">
        <v>315</v>
      </c>
      <c r="C11" s="82" t="s">
        <v>316</v>
      </c>
      <c r="D11" s="81" t="s">
        <v>317</v>
      </c>
      <c r="E11" s="81" t="s">
        <v>318</v>
      </c>
      <c r="F11" s="83" t="s">
        <v>319</v>
      </c>
      <c r="G11" s="84" t="s">
        <v>320</v>
      </c>
      <c r="H11" s="84" t="s">
        <v>321</v>
      </c>
      <c r="I11" s="84" t="s">
        <v>326</v>
      </c>
      <c r="J11" s="84" t="s">
        <v>13</v>
      </c>
      <c r="K11" s="84" t="s">
        <v>327</v>
      </c>
      <c r="L11" s="84" t="s">
        <v>323</v>
      </c>
      <c r="M11" s="81" t="s">
        <v>324</v>
      </c>
      <c r="N11" s="85" t="s">
        <v>300</v>
      </c>
      <c r="O11" s="86" t="s">
        <v>311</v>
      </c>
      <c r="P11" s="87" t="s">
        <v>325</v>
      </c>
      <c r="Q11" s="88" t="s">
        <v>303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</row>
    <row r="12" ht="12.75" customHeight="1">
      <c r="A12" s="66" t="s">
        <v>328</v>
      </c>
      <c r="B12" s="71">
        <v>1757592.0</v>
      </c>
      <c r="C12" s="71" t="s">
        <v>18</v>
      </c>
      <c r="D12" s="66" t="s">
        <v>329</v>
      </c>
      <c r="E12" s="66"/>
      <c r="F12" s="67" t="s">
        <v>330</v>
      </c>
      <c r="G12" s="68" t="s">
        <v>331</v>
      </c>
      <c r="H12" s="68" t="s">
        <v>332</v>
      </c>
      <c r="I12" s="68" t="s">
        <v>333</v>
      </c>
      <c r="J12" s="68" t="s">
        <v>28</v>
      </c>
      <c r="K12" s="68" t="s">
        <v>22</v>
      </c>
      <c r="L12" s="68" t="s">
        <v>242</v>
      </c>
      <c r="M12" s="66" t="s">
        <v>243</v>
      </c>
      <c r="N12" s="69" t="s">
        <v>334</v>
      </c>
      <c r="O12" s="70" t="s">
        <v>279</v>
      </c>
      <c r="P12" s="69" t="s">
        <v>335</v>
      </c>
      <c r="Q12" s="68" t="s">
        <v>336</v>
      </c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89"/>
      <c r="AH12" s="89"/>
    </row>
    <row r="13" ht="12.75" customHeight="1">
      <c r="A13" s="81" t="s">
        <v>337</v>
      </c>
      <c r="B13" s="82">
        <v>1667340.0</v>
      </c>
      <c r="C13" s="82" t="s">
        <v>18</v>
      </c>
      <c r="D13" s="81" t="s">
        <v>338</v>
      </c>
      <c r="E13" s="81" t="s">
        <v>339</v>
      </c>
      <c r="F13" s="83" t="s">
        <v>340</v>
      </c>
      <c r="G13" s="84" t="s">
        <v>341</v>
      </c>
      <c r="H13" s="84" t="s">
        <v>342</v>
      </c>
      <c r="I13" s="84" t="s">
        <v>343</v>
      </c>
      <c r="J13" s="84" t="s">
        <v>28</v>
      </c>
      <c r="K13" s="81" t="s">
        <v>344</v>
      </c>
      <c r="L13" s="81" t="s">
        <v>242</v>
      </c>
      <c r="M13" s="81" t="s">
        <v>243</v>
      </c>
      <c r="N13" s="85" t="s">
        <v>345</v>
      </c>
      <c r="O13" s="86" t="s">
        <v>346</v>
      </c>
      <c r="P13" s="87" t="s">
        <v>347</v>
      </c>
      <c r="Q13" s="68"/>
      <c r="R13" s="79"/>
      <c r="S13" s="79"/>
      <c r="T13" s="79"/>
      <c r="U13" s="90"/>
      <c r="V13" s="79"/>
      <c r="W13" s="79"/>
      <c r="X13" s="79"/>
      <c r="Y13" s="79"/>
      <c r="Z13" s="79"/>
      <c r="AA13" s="79"/>
      <c r="AB13" s="79"/>
      <c r="AC13" s="91"/>
      <c r="AD13" s="79"/>
      <c r="AE13" s="79"/>
      <c r="AF13" s="79"/>
      <c r="AG13" s="89"/>
      <c r="AH13" s="89"/>
    </row>
    <row r="14" ht="12.75" customHeight="1">
      <c r="A14" s="81" t="s">
        <v>348</v>
      </c>
      <c r="B14" s="82">
        <v>1845065.0</v>
      </c>
      <c r="C14" s="82" t="s">
        <v>349</v>
      </c>
      <c r="D14" s="81" t="s">
        <v>350</v>
      </c>
      <c r="E14" s="81" t="s">
        <v>351</v>
      </c>
      <c r="F14" s="83" t="s">
        <v>352</v>
      </c>
      <c r="G14" s="84" t="s">
        <v>353</v>
      </c>
      <c r="H14" s="84" t="s">
        <v>354</v>
      </c>
      <c r="I14" s="84" t="s">
        <v>355</v>
      </c>
      <c r="J14" s="84" t="s">
        <v>28</v>
      </c>
      <c r="K14" s="81" t="s">
        <v>356</v>
      </c>
      <c r="L14" s="81" t="s">
        <v>357</v>
      </c>
      <c r="M14" s="81" t="s">
        <v>324</v>
      </c>
      <c r="N14" s="85" t="s">
        <v>358</v>
      </c>
      <c r="O14" s="86" t="s">
        <v>359</v>
      </c>
      <c r="P14" s="87" t="s">
        <v>312</v>
      </c>
      <c r="Q14" s="88" t="s">
        <v>360</v>
      </c>
      <c r="R14" s="92"/>
      <c r="S14" s="92"/>
      <c r="T14" s="92"/>
      <c r="U14" s="90"/>
      <c r="V14" s="79"/>
      <c r="W14" s="79"/>
      <c r="X14" s="79"/>
      <c r="Y14" s="79"/>
      <c r="Z14" s="79"/>
      <c r="AA14" s="79"/>
      <c r="AB14" s="79"/>
      <c r="AC14" s="91"/>
      <c r="AD14" s="79"/>
      <c r="AE14" s="79"/>
      <c r="AF14" s="79"/>
      <c r="AG14" s="80"/>
      <c r="AH14" s="80"/>
    </row>
    <row r="15" ht="12.75" customHeight="1">
      <c r="A15" s="81" t="s">
        <v>348</v>
      </c>
      <c r="B15" s="82">
        <v>1845065.0</v>
      </c>
      <c r="C15" s="82" t="s">
        <v>349</v>
      </c>
      <c r="D15" s="81" t="s">
        <v>350</v>
      </c>
      <c r="E15" s="81" t="s">
        <v>361</v>
      </c>
      <c r="F15" s="83" t="s">
        <v>362</v>
      </c>
      <c r="G15" s="84" t="s">
        <v>363</v>
      </c>
      <c r="H15" s="84" t="s">
        <v>364</v>
      </c>
      <c r="I15" s="84" t="s">
        <v>365</v>
      </c>
      <c r="J15" s="84" t="s">
        <v>44</v>
      </c>
      <c r="K15" s="81" t="s">
        <v>366</v>
      </c>
      <c r="L15" s="81" t="s">
        <v>367</v>
      </c>
      <c r="M15" s="81" t="s">
        <v>324</v>
      </c>
      <c r="N15" s="85" t="s">
        <v>368</v>
      </c>
      <c r="O15" s="86" t="s">
        <v>369</v>
      </c>
      <c r="P15" s="87" t="s">
        <v>370</v>
      </c>
      <c r="Q15" s="88"/>
      <c r="R15" s="93" t="s">
        <v>371</v>
      </c>
      <c r="S15" s="92"/>
      <c r="T15" s="92"/>
      <c r="U15" s="80"/>
      <c r="V15" s="90"/>
      <c r="W15" s="79"/>
      <c r="X15" s="79"/>
      <c r="Y15" s="79"/>
      <c r="Z15" s="79"/>
      <c r="AA15" s="79"/>
      <c r="AB15" s="79"/>
      <c r="AC15" s="91"/>
      <c r="AD15" s="79"/>
      <c r="AE15" s="79"/>
      <c r="AF15" s="79"/>
      <c r="AG15" s="80"/>
      <c r="AH15" s="80"/>
    </row>
    <row r="16" ht="14.25" customHeight="1">
      <c r="A16" s="81" t="s">
        <v>372</v>
      </c>
      <c r="B16" s="82">
        <v>2318262.0</v>
      </c>
      <c r="C16" s="82" t="s">
        <v>18</v>
      </c>
      <c r="D16" s="81" t="s">
        <v>373</v>
      </c>
      <c r="E16" s="81" t="s">
        <v>374</v>
      </c>
      <c r="F16" s="83" t="s">
        <v>375</v>
      </c>
      <c r="G16" s="84" t="s">
        <v>376</v>
      </c>
      <c r="H16" s="84" t="s">
        <v>377</v>
      </c>
      <c r="I16" s="84" t="s">
        <v>378</v>
      </c>
      <c r="J16" s="84" t="s">
        <v>28</v>
      </c>
      <c r="K16" s="81" t="s">
        <v>57</v>
      </c>
      <c r="L16" s="84" t="s">
        <v>242</v>
      </c>
      <c r="M16" s="84" t="s">
        <v>243</v>
      </c>
      <c r="N16" s="85" t="s">
        <v>379</v>
      </c>
      <c r="O16" s="86" t="s">
        <v>346</v>
      </c>
      <c r="P16" s="87" t="s">
        <v>370</v>
      </c>
      <c r="Q16" s="92"/>
      <c r="R16" s="94" t="s">
        <v>380</v>
      </c>
      <c r="S16" s="92"/>
      <c r="T16" s="92"/>
      <c r="U16" s="95"/>
      <c r="V16" s="96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5"/>
      <c r="AH16" s="95"/>
    </row>
    <row r="17" ht="12.75" customHeight="1">
      <c r="A17" s="81" t="s">
        <v>381</v>
      </c>
      <c r="B17" s="82">
        <v>1835767.0</v>
      </c>
      <c r="C17" s="82" t="s">
        <v>18</v>
      </c>
      <c r="D17" s="81" t="s">
        <v>283</v>
      </c>
      <c r="E17" s="81" t="s">
        <v>382</v>
      </c>
      <c r="F17" s="83" t="s">
        <v>383</v>
      </c>
      <c r="G17" s="84" t="s">
        <v>384</v>
      </c>
      <c r="H17" s="84" t="s">
        <v>385</v>
      </c>
      <c r="I17" s="84" t="s">
        <v>386</v>
      </c>
      <c r="J17" s="84" t="s">
        <v>28</v>
      </c>
      <c r="K17" s="84" t="s">
        <v>387</v>
      </c>
      <c r="L17" s="81" t="s">
        <v>242</v>
      </c>
      <c r="M17" s="81" t="s">
        <v>243</v>
      </c>
      <c r="N17" s="85" t="s">
        <v>388</v>
      </c>
      <c r="O17" s="86" t="s">
        <v>346</v>
      </c>
      <c r="P17" s="87" t="s">
        <v>325</v>
      </c>
      <c r="Q17" s="68" t="s">
        <v>389</v>
      </c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89"/>
      <c r="AH17" s="89"/>
    </row>
    <row r="18" ht="12.75" customHeight="1">
      <c r="A18" s="81" t="s">
        <v>381</v>
      </c>
      <c r="B18" s="82">
        <v>1835767.0</v>
      </c>
      <c r="C18" s="82" t="s">
        <v>18</v>
      </c>
      <c r="D18" s="81" t="s">
        <v>283</v>
      </c>
      <c r="E18" s="81" t="s">
        <v>390</v>
      </c>
      <c r="F18" s="83" t="s">
        <v>391</v>
      </c>
      <c r="G18" s="84" t="s">
        <v>392</v>
      </c>
      <c r="H18" s="84" t="s">
        <v>393</v>
      </c>
      <c r="I18" s="84" t="s">
        <v>394</v>
      </c>
      <c r="J18" s="84" t="s">
        <v>13</v>
      </c>
      <c r="K18" s="84" t="s">
        <v>387</v>
      </c>
      <c r="L18" s="84" t="s">
        <v>242</v>
      </c>
      <c r="M18" s="84" t="s">
        <v>243</v>
      </c>
      <c r="N18" s="85" t="s">
        <v>312</v>
      </c>
      <c r="O18" s="86" t="s">
        <v>311</v>
      </c>
      <c r="P18" s="87" t="s">
        <v>347</v>
      </c>
      <c r="Q18" s="68" t="s">
        <v>395</v>
      </c>
      <c r="R18" s="93" t="s">
        <v>396</v>
      </c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89"/>
      <c r="AH18" s="89"/>
    </row>
    <row r="19" ht="12.75" customHeight="1">
      <c r="A19" s="66" t="s">
        <v>26</v>
      </c>
      <c r="B19" s="71">
        <v>1644166.0</v>
      </c>
      <c r="C19" s="71" t="s">
        <v>397</v>
      </c>
      <c r="D19" s="66" t="s">
        <v>398</v>
      </c>
      <c r="E19" s="66"/>
      <c r="F19" s="66"/>
      <c r="G19" s="68"/>
      <c r="H19" s="68" t="s">
        <v>399</v>
      </c>
      <c r="I19" s="68" t="s">
        <v>400</v>
      </c>
      <c r="J19" s="68" t="s">
        <v>28</v>
      </c>
      <c r="K19" s="68" t="s">
        <v>10</v>
      </c>
      <c r="L19" s="66" t="s">
        <v>242</v>
      </c>
      <c r="M19" s="66" t="s">
        <v>243</v>
      </c>
      <c r="N19" s="69" t="s">
        <v>401</v>
      </c>
      <c r="O19" s="70" t="s">
        <v>279</v>
      </c>
      <c r="P19" s="69" t="s">
        <v>402</v>
      </c>
      <c r="Q19" s="98" t="s">
        <v>403</v>
      </c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</row>
    <row r="20" ht="12.75" customHeight="1">
      <c r="A20" s="81" t="s">
        <v>404</v>
      </c>
      <c r="B20" s="82">
        <v>1641848.0</v>
      </c>
      <c r="C20" s="82" t="s">
        <v>273</v>
      </c>
      <c r="D20" s="81" t="s">
        <v>405</v>
      </c>
      <c r="E20" s="81" t="s">
        <v>406</v>
      </c>
      <c r="F20" s="83" t="s">
        <v>407</v>
      </c>
      <c r="G20" s="84" t="s">
        <v>408</v>
      </c>
      <c r="H20" s="84" t="s">
        <v>409</v>
      </c>
      <c r="I20" s="84" t="s">
        <v>410</v>
      </c>
      <c r="J20" s="84" t="s">
        <v>28</v>
      </c>
      <c r="K20" s="81" t="s">
        <v>411</v>
      </c>
      <c r="L20" s="84" t="s">
        <v>242</v>
      </c>
      <c r="M20" s="84" t="s">
        <v>412</v>
      </c>
      <c r="N20" s="85" t="s">
        <v>379</v>
      </c>
      <c r="O20" s="86" t="s">
        <v>359</v>
      </c>
      <c r="P20" s="87" t="s">
        <v>413</v>
      </c>
      <c r="Q20" s="92"/>
      <c r="R20" s="92"/>
      <c r="S20" s="92"/>
      <c r="T20" s="92"/>
      <c r="U20" s="99"/>
      <c r="V20" s="100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80"/>
      <c r="AH20" s="80"/>
    </row>
    <row r="21" ht="12.75" customHeight="1">
      <c r="A21" s="81" t="s">
        <v>414</v>
      </c>
      <c r="B21" s="82">
        <v>2267568.0</v>
      </c>
      <c r="C21" s="82" t="s">
        <v>18</v>
      </c>
      <c r="D21" s="81" t="s">
        <v>415</v>
      </c>
      <c r="E21" s="81" t="s">
        <v>416</v>
      </c>
      <c r="F21" s="83" t="s">
        <v>417</v>
      </c>
      <c r="G21" s="84" t="s">
        <v>418</v>
      </c>
      <c r="H21" s="84"/>
      <c r="I21" s="84" t="s">
        <v>419</v>
      </c>
      <c r="J21" s="84" t="s">
        <v>13</v>
      </c>
      <c r="K21" s="81" t="s">
        <v>144</v>
      </c>
      <c r="L21" s="81" t="s">
        <v>242</v>
      </c>
      <c r="M21" s="81" t="s">
        <v>243</v>
      </c>
      <c r="N21" s="85" t="s">
        <v>302</v>
      </c>
      <c r="O21" s="86" t="s">
        <v>311</v>
      </c>
      <c r="P21" s="87" t="s">
        <v>312</v>
      </c>
      <c r="Q21" s="98" t="s">
        <v>420</v>
      </c>
      <c r="R21" s="93" t="s">
        <v>421</v>
      </c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</row>
    <row r="22" ht="12.75" customHeight="1">
      <c r="A22" s="101" t="s">
        <v>422</v>
      </c>
      <c r="B22" s="102" t="s">
        <v>423</v>
      </c>
      <c r="C22" s="102" t="s">
        <v>424</v>
      </c>
      <c r="D22" s="101" t="s">
        <v>425</v>
      </c>
      <c r="E22" s="101"/>
      <c r="F22" s="67" t="s">
        <v>426</v>
      </c>
      <c r="G22" s="103" t="s">
        <v>427</v>
      </c>
      <c r="H22" s="103" t="s">
        <v>428</v>
      </c>
      <c r="I22" s="103" t="s">
        <v>429</v>
      </c>
      <c r="J22" s="103" t="s">
        <v>13</v>
      </c>
      <c r="K22" s="103" t="s">
        <v>35</v>
      </c>
      <c r="L22" s="101" t="s">
        <v>323</v>
      </c>
      <c r="M22" s="101" t="s">
        <v>324</v>
      </c>
      <c r="N22" s="104" t="s">
        <v>430</v>
      </c>
      <c r="O22" s="105" t="s">
        <v>245</v>
      </c>
      <c r="P22" s="104">
        <v>41306.0</v>
      </c>
      <c r="Q22" s="66" t="s">
        <v>431</v>
      </c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</row>
    <row r="23" ht="12.75" customHeight="1">
      <c r="A23" s="81" t="s">
        <v>432</v>
      </c>
      <c r="B23" s="82">
        <v>2240553.0</v>
      </c>
      <c r="C23" s="82" t="s">
        <v>65</v>
      </c>
      <c r="D23" s="81" t="s">
        <v>433</v>
      </c>
      <c r="E23" s="81" t="s">
        <v>434</v>
      </c>
      <c r="F23" s="83" t="s">
        <v>435</v>
      </c>
      <c r="G23" s="84" t="s">
        <v>436</v>
      </c>
      <c r="H23" s="84" t="s">
        <v>437</v>
      </c>
      <c r="I23" s="84" t="s">
        <v>438</v>
      </c>
      <c r="J23" s="84" t="s">
        <v>9</v>
      </c>
      <c r="K23" s="81" t="s">
        <v>387</v>
      </c>
      <c r="L23" s="84" t="s">
        <v>242</v>
      </c>
      <c r="M23" s="84" t="s">
        <v>243</v>
      </c>
      <c r="N23" s="85" t="s">
        <v>300</v>
      </c>
      <c r="O23" s="86" t="s">
        <v>359</v>
      </c>
      <c r="P23" s="87" t="s">
        <v>370</v>
      </c>
      <c r="Q23" s="106"/>
      <c r="R23" s="93" t="s">
        <v>371</v>
      </c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</row>
    <row r="24" ht="12.75" customHeight="1">
      <c r="A24" s="81" t="s">
        <v>439</v>
      </c>
      <c r="B24" s="82">
        <v>1912894.0</v>
      </c>
      <c r="C24" s="82" t="s">
        <v>440</v>
      </c>
      <c r="D24" s="81" t="s">
        <v>398</v>
      </c>
      <c r="E24" s="81" t="s">
        <v>441</v>
      </c>
      <c r="F24" s="83" t="s">
        <v>442</v>
      </c>
      <c r="G24" s="84" t="s">
        <v>443</v>
      </c>
      <c r="H24" s="84" t="s">
        <v>444</v>
      </c>
      <c r="I24" s="84" t="s">
        <v>445</v>
      </c>
      <c r="J24" s="84" t="s">
        <v>9</v>
      </c>
      <c r="K24" s="84" t="s">
        <v>446</v>
      </c>
      <c r="L24" s="81" t="s">
        <v>242</v>
      </c>
      <c r="M24" s="81" t="s">
        <v>243</v>
      </c>
      <c r="N24" s="85" t="s">
        <v>447</v>
      </c>
      <c r="O24" s="86" t="s">
        <v>359</v>
      </c>
      <c r="P24" s="87" t="s">
        <v>325</v>
      </c>
      <c r="Q24" s="66" t="s">
        <v>448</v>
      </c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</row>
    <row r="25" ht="12.75" customHeight="1">
      <c r="A25" s="81" t="s">
        <v>449</v>
      </c>
      <c r="B25" s="82">
        <v>2078586.0</v>
      </c>
      <c r="C25" s="82" t="s">
        <v>65</v>
      </c>
      <c r="D25" s="81" t="s">
        <v>450</v>
      </c>
      <c r="E25" s="81" t="s">
        <v>451</v>
      </c>
      <c r="F25" s="83" t="s">
        <v>452</v>
      </c>
      <c r="G25" s="84" t="s">
        <v>453</v>
      </c>
      <c r="H25" s="84" t="s">
        <v>454</v>
      </c>
      <c r="I25" s="81" t="s">
        <v>455</v>
      </c>
      <c r="J25" s="107" t="s">
        <v>13</v>
      </c>
      <c r="K25" s="82" t="s">
        <v>41</v>
      </c>
      <c r="L25" s="81" t="s">
        <v>242</v>
      </c>
      <c r="M25" s="81" t="s">
        <v>243</v>
      </c>
      <c r="N25" s="108" t="s">
        <v>456</v>
      </c>
      <c r="O25" s="86" t="s">
        <v>311</v>
      </c>
      <c r="P25" s="86" t="s">
        <v>368</v>
      </c>
      <c r="Q25" s="66" t="s">
        <v>457</v>
      </c>
      <c r="R25" s="93" t="s">
        <v>458</v>
      </c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</row>
    <row r="26" ht="12.75" customHeight="1">
      <c r="A26" s="81" t="s">
        <v>459</v>
      </c>
      <c r="B26" s="82">
        <v>6419027.0</v>
      </c>
      <c r="C26" s="82" t="s">
        <v>18</v>
      </c>
      <c r="D26" s="81" t="s">
        <v>460</v>
      </c>
      <c r="E26" s="81" t="s">
        <v>461</v>
      </c>
      <c r="F26" s="83" t="s">
        <v>462</v>
      </c>
      <c r="G26" s="84" t="s">
        <v>463</v>
      </c>
      <c r="H26" s="84" t="s">
        <v>464</v>
      </c>
      <c r="I26" s="84" t="s">
        <v>465</v>
      </c>
      <c r="J26" s="84" t="s">
        <v>13</v>
      </c>
      <c r="K26" s="84" t="s">
        <v>327</v>
      </c>
      <c r="L26" s="81" t="s">
        <v>466</v>
      </c>
      <c r="M26" s="81" t="s">
        <v>324</v>
      </c>
      <c r="N26" s="85" t="s">
        <v>302</v>
      </c>
      <c r="O26" s="86" t="s">
        <v>311</v>
      </c>
      <c r="P26" s="87" t="s">
        <v>312</v>
      </c>
      <c r="Q26" s="66" t="s">
        <v>467</v>
      </c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</row>
    <row r="27" ht="12.75" customHeight="1">
      <c r="A27" s="81" t="s">
        <v>468</v>
      </c>
      <c r="B27" s="82">
        <v>1737660.0</v>
      </c>
      <c r="C27" s="82" t="s">
        <v>469</v>
      </c>
      <c r="D27" s="81" t="s">
        <v>470</v>
      </c>
      <c r="E27" s="81" t="s">
        <v>210</v>
      </c>
      <c r="F27" s="83" t="s">
        <v>471</v>
      </c>
      <c r="G27" s="84" t="s">
        <v>472</v>
      </c>
      <c r="H27" s="84" t="s">
        <v>473</v>
      </c>
      <c r="I27" s="84" t="s">
        <v>474</v>
      </c>
      <c r="J27" s="84" t="s">
        <v>44</v>
      </c>
      <c r="K27" s="84" t="s">
        <v>475</v>
      </c>
      <c r="L27" s="84" t="s">
        <v>476</v>
      </c>
      <c r="M27" s="81" t="s">
        <v>254</v>
      </c>
      <c r="N27" s="85" t="s">
        <v>302</v>
      </c>
      <c r="O27" s="86" t="s">
        <v>477</v>
      </c>
      <c r="P27" s="87" t="s">
        <v>325</v>
      </c>
      <c r="Q27" s="106" t="s">
        <v>478</v>
      </c>
      <c r="R27" s="93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</row>
    <row r="28" ht="12.75" customHeight="1">
      <c r="A28" s="81" t="s">
        <v>30</v>
      </c>
      <c r="B28" s="82">
        <v>2391258.0</v>
      </c>
      <c r="C28" s="82" t="s">
        <v>31</v>
      </c>
      <c r="D28" s="81" t="s">
        <v>479</v>
      </c>
      <c r="E28" s="81" t="s">
        <v>480</v>
      </c>
      <c r="F28" s="83" t="s">
        <v>481</v>
      </c>
      <c r="G28" s="84" t="s">
        <v>482</v>
      </c>
      <c r="H28" s="84" t="s">
        <v>483</v>
      </c>
      <c r="I28" s="81" t="s">
        <v>484</v>
      </c>
      <c r="J28" s="97" t="s">
        <v>28</v>
      </c>
      <c r="K28" s="82" t="s">
        <v>485</v>
      </c>
      <c r="L28" s="81" t="s">
        <v>242</v>
      </c>
      <c r="M28" s="81" t="s">
        <v>243</v>
      </c>
      <c r="N28" s="108" t="s">
        <v>447</v>
      </c>
      <c r="O28" s="86" t="s">
        <v>346</v>
      </c>
      <c r="P28" s="86" t="s">
        <v>347</v>
      </c>
      <c r="Q28" s="106" t="s">
        <v>486</v>
      </c>
      <c r="R28" s="93" t="s">
        <v>487</v>
      </c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</row>
    <row r="29" ht="12.75" customHeight="1">
      <c r="A29" s="81" t="s">
        <v>488</v>
      </c>
      <c r="B29" s="82">
        <v>2230986.0</v>
      </c>
      <c r="C29" s="82" t="s">
        <v>76</v>
      </c>
      <c r="D29" s="81" t="s">
        <v>489</v>
      </c>
      <c r="E29" s="81" t="s">
        <v>490</v>
      </c>
      <c r="F29" s="83" t="s">
        <v>491</v>
      </c>
      <c r="G29" s="84" t="s">
        <v>492</v>
      </c>
      <c r="H29" s="84" t="s">
        <v>493</v>
      </c>
      <c r="I29" s="81" t="s">
        <v>494</v>
      </c>
      <c r="J29" s="82" t="s">
        <v>9</v>
      </c>
      <c r="K29" s="82" t="s">
        <v>149</v>
      </c>
      <c r="L29" s="81" t="s">
        <v>242</v>
      </c>
      <c r="M29" s="81" t="s">
        <v>243</v>
      </c>
      <c r="N29" s="108" t="s">
        <v>302</v>
      </c>
      <c r="O29" s="86" t="s">
        <v>359</v>
      </c>
      <c r="P29" s="86" t="s">
        <v>495</v>
      </c>
      <c r="Q29" s="88" t="s">
        <v>496</v>
      </c>
      <c r="R29" s="93" t="s">
        <v>497</v>
      </c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</row>
    <row r="30" ht="12.75" customHeight="1">
      <c r="A30" s="81" t="s">
        <v>498</v>
      </c>
      <c r="B30" s="82">
        <v>2230912.0</v>
      </c>
      <c r="C30" s="82" t="s">
        <v>499</v>
      </c>
      <c r="D30" s="81" t="s">
        <v>500</v>
      </c>
      <c r="E30" s="81" t="s">
        <v>501</v>
      </c>
      <c r="F30" s="83" t="s">
        <v>502</v>
      </c>
      <c r="G30" s="84" t="s">
        <v>503</v>
      </c>
      <c r="H30" s="84" t="s">
        <v>504</v>
      </c>
      <c r="I30" s="84" t="s">
        <v>505</v>
      </c>
      <c r="J30" s="84" t="s">
        <v>9</v>
      </c>
      <c r="K30" s="84" t="s">
        <v>123</v>
      </c>
      <c r="L30" s="81" t="s">
        <v>242</v>
      </c>
      <c r="M30" s="81" t="s">
        <v>243</v>
      </c>
      <c r="N30" s="85" t="s">
        <v>358</v>
      </c>
      <c r="O30" s="86" t="s">
        <v>311</v>
      </c>
      <c r="P30" s="87" t="s">
        <v>413</v>
      </c>
      <c r="Q30" s="106"/>
      <c r="R30" s="93" t="s">
        <v>371</v>
      </c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109"/>
      <c r="AH30" s="109"/>
    </row>
    <row r="31" ht="12.0" customHeight="1">
      <c r="A31" s="81" t="s">
        <v>506</v>
      </c>
      <c r="B31" s="82">
        <v>2350463.0</v>
      </c>
      <c r="C31" s="82" t="s">
        <v>18</v>
      </c>
      <c r="D31" s="81" t="s">
        <v>507</v>
      </c>
      <c r="E31" s="81" t="s">
        <v>508</v>
      </c>
      <c r="F31" s="83" t="s">
        <v>509</v>
      </c>
      <c r="G31" s="84" t="s">
        <v>510</v>
      </c>
      <c r="H31" s="84" t="s">
        <v>511</v>
      </c>
      <c r="I31" s="84" t="s">
        <v>512</v>
      </c>
      <c r="J31" s="84" t="s">
        <v>28</v>
      </c>
      <c r="K31" s="84" t="s">
        <v>57</v>
      </c>
      <c r="L31" s="81" t="s">
        <v>357</v>
      </c>
      <c r="M31" s="81" t="s">
        <v>324</v>
      </c>
      <c r="N31" s="85" t="s">
        <v>368</v>
      </c>
      <c r="O31" s="86" t="s">
        <v>513</v>
      </c>
      <c r="P31" s="87" t="s">
        <v>347</v>
      </c>
      <c r="Q31" s="106"/>
      <c r="R31" s="93" t="s">
        <v>497</v>
      </c>
      <c r="S31" s="65"/>
      <c r="T31" s="65"/>
      <c r="U31" s="110"/>
      <c r="V31" s="65"/>
      <c r="W31" s="65"/>
      <c r="X31" s="65"/>
      <c r="Y31" s="65"/>
      <c r="Z31" s="65"/>
      <c r="AA31" s="65"/>
      <c r="AB31" s="65"/>
      <c r="AC31" s="111"/>
      <c r="AD31" s="65"/>
      <c r="AE31" s="65"/>
      <c r="AF31" s="65"/>
      <c r="AG31" s="109"/>
      <c r="AH31" s="109"/>
    </row>
    <row r="32" ht="12.75" customHeight="1">
      <c r="A32" s="66" t="s">
        <v>514</v>
      </c>
      <c r="B32" s="71">
        <v>1724478.0</v>
      </c>
      <c r="C32" s="71" t="s">
        <v>140</v>
      </c>
      <c r="D32" s="66" t="s">
        <v>515</v>
      </c>
      <c r="E32" s="66"/>
      <c r="F32" s="66"/>
      <c r="G32" s="68" t="s">
        <v>516</v>
      </c>
      <c r="H32" s="68" t="s">
        <v>517</v>
      </c>
      <c r="I32" s="68" t="s">
        <v>518</v>
      </c>
      <c r="J32" s="68" t="s">
        <v>28</v>
      </c>
      <c r="K32" s="68" t="s">
        <v>519</v>
      </c>
      <c r="L32" s="68" t="s">
        <v>242</v>
      </c>
      <c r="M32" s="68" t="s">
        <v>243</v>
      </c>
      <c r="N32" s="69" t="s">
        <v>520</v>
      </c>
      <c r="O32" s="70" t="s">
        <v>279</v>
      </c>
      <c r="P32" s="69" t="s">
        <v>521</v>
      </c>
      <c r="Q32" s="88" t="s">
        <v>522</v>
      </c>
      <c r="R32" s="92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</row>
    <row r="33" ht="12.75" customHeight="1">
      <c r="A33" s="66" t="s">
        <v>514</v>
      </c>
      <c r="B33" s="71">
        <v>1724478.0</v>
      </c>
      <c r="C33" s="112" t="s">
        <v>140</v>
      </c>
      <c r="D33" s="66" t="s">
        <v>523</v>
      </c>
      <c r="E33" s="66" t="s">
        <v>524</v>
      </c>
      <c r="F33" s="67" t="s">
        <v>525</v>
      </c>
      <c r="G33" s="68" t="s">
        <v>526</v>
      </c>
      <c r="H33" s="68" t="s">
        <v>517</v>
      </c>
      <c r="I33" s="68" t="s">
        <v>527</v>
      </c>
      <c r="J33" s="68" t="s">
        <v>28</v>
      </c>
      <c r="K33" s="68" t="s">
        <v>519</v>
      </c>
      <c r="L33" s="68" t="s">
        <v>242</v>
      </c>
      <c r="M33" s="68" t="s">
        <v>243</v>
      </c>
      <c r="N33" s="69" t="s">
        <v>447</v>
      </c>
      <c r="O33" s="70" t="s">
        <v>346</v>
      </c>
      <c r="P33" s="69" t="s">
        <v>413</v>
      </c>
      <c r="Q33" s="106" t="s">
        <v>528</v>
      </c>
      <c r="R33" s="65"/>
      <c r="S33" s="65"/>
      <c r="T33" s="65"/>
      <c r="U33" s="110"/>
      <c r="V33" s="65"/>
      <c r="W33" s="65"/>
      <c r="X33" s="65"/>
      <c r="Y33" s="65"/>
      <c r="Z33" s="65"/>
      <c r="AA33" s="65"/>
      <c r="AB33" s="65"/>
      <c r="AC33" s="111"/>
      <c r="AD33" s="65"/>
      <c r="AE33" s="65"/>
      <c r="AF33" s="65"/>
      <c r="AG33" s="109"/>
      <c r="AH33" s="109"/>
    </row>
    <row r="34" ht="12.75" customHeight="1">
      <c r="A34" s="81" t="s">
        <v>529</v>
      </c>
      <c r="B34" s="82">
        <v>1923137.0</v>
      </c>
      <c r="C34" s="82" t="s">
        <v>530</v>
      </c>
      <c r="D34" s="81" t="s">
        <v>531</v>
      </c>
      <c r="E34" s="81"/>
      <c r="F34" s="83" t="s">
        <v>532</v>
      </c>
      <c r="G34" s="84" t="s">
        <v>533</v>
      </c>
      <c r="H34" s="84" t="s">
        <v>534</v>
      </c>
      <c r="I34" s="84" t="s">
        <v>535</v>
      </c>
      <c r="J34" s="84" t="s">
        <v>28</v>
      </c>
      <c r="K34" s="84" t="s">
        <v>77</v>
      </c>
      <c r="L34" s="84" t="s">
        <v>242</v>
      </c>
      <c r="M34" s="81" t="s">
        <v>243</v>
      </c>
      <c r="N34" s="85" t="s">
        <v>536</v>
      </c>
      <c r="O34" s="86" t="s">
        <v>346</v>
      </c>
      <c r="P34" s="87" t="s">
        <v>456</v>
      </c>
      <c r="Q34" s="88" t="s">
        <v>537</v>
      </c>
      <c r="R34" s="87"/>
      <c r="S34" s="87"/>
      <c r="T34" s="92"/>
      <c r="U34" s="79"/>
      <c r="V34" s="68"/>
      <c r="W34" s="68"/>
      <c r="X34" s="106"/>
      <c r="Y34" s="68"/>
      <c r="Z34" s="106"/>
      <c r="AA34" s="66"/>
      <c r="AB34" s="71"/>
      <c r="AC34" s="71"/>
      <c r="AD34" s="66"/>
      <c r="AE34" s="66"/>
      <c r="AF34" s="66"/>
      <c r="AG34" s="79"/>
      <c r="AH34" s="79"/>
    </row>
    <row r="35" ht="12.75" customHeight="1">
      <c r="A35" s="81" t="s">
        <v>538</v>
      </c>
      <c r="B35" s="82">
        <v>2241978.0</v>
      </c>
      <c r="C35" s="79" t="s">
        <v>539</v>
      </c>
      <c r="D35" s="81" t="s">
        <v>398</v>
      </c>
      <c r="E35" s="81" t="s">
        <v>441</v>
      </c>
      <c r="F35" s="83" t="s">
        <v>540</v>
      </c>
      <c r="G35" s="84" t="s">
        <v>541</v>
      </c>
      <c r="H35" s="84" t="s">
        <v>542</v>
      </c>
      <c r="I35" s="84" t="s">
        <v>543</v>
      </c>
      <c r="J35" s="84" t="s">
        <v>9</v>
      </c>
      <c r="K35" s="84" t="s">
        <v>387</v>
      </c>
      <c r="L35" s="84" t="s">
        <v>242</v>
      </c>
      <c r="M35" s="81" t="s">
        <v>544</v>
      </c>
      <c r="N35" s="85" t="s">
        <v>345</v>
      </c>
      <c r="O35" s="86" t="s">
        <v>359</v>
      </c>
      <c r="P35" s="87" t="s">
        <v>545</v>
      </c>
      <c r="Q35" s="88" t="s">
        <v>360</v>
      </c>
      <c r="R35" s="92"/>
      <c r="S35" s="92"/>
      <c r="T35" s="87"/>
      <c r="U35" s="113"/>
      <c r="V35" s="79"/>
      <c r="W35" s="79"/>
      <c r="X35" s="79"/>
      <c r="Y35" s="79"/>
      <c r="Z35" s="79"/>
      <c r="AA35" s="79"/>
      <c r="AB35" s="79"/>
      <c r="AC35" s="91"/>
      <c r="AD35" s="79"/>
      <c r="AE35" s="79"/>
      <c r="AF35" s="79"/>
      <c r="AG35" s="80"/>
      <c r="AH35" s="80"/>
    </row>
    <row r="36" ht="12.75" customHeight="1">
      <c r="A36" s="114" t="s">
        <v>546</v>
      </c>
      <c r="B36" s="115">
        <v>1463799.0</v>
      </c>
      <c r="C36" s="115" t="s">
        <v>18</v>
      </c>
      <c r="D36" s="114" t="s">
        <v>547</v>
      </c>
      <c r="E36" s="114"/>
      <c r="F36" s="116" t="s">
        <v>548</v>
      </c>
      <c r="G36" s="114">
        <v>1218.0</v>
      </c>
      <c r="H36" s="117" t="s">
        <v>549</v>
      </c>
      <c r="I36" s="117" t="s">
        <v>550</v>
      </c>
      <c r="J36" s="117" t="s">
        <v>13</v>
      </c>
      <c r="K36" s="117" t="s">
        <v>551</v>
      </c>
      <c r="L36" s="117" t="s">
        <v>552</v>
      </c>
      <c r="M36" s="114" t="s">
        <v>324</v>
      </c>
      <c r="N36" s="118" t="s">
        <v>358</v>
      </c>
      <c r="O36" s="119" t="s">
        <v>311</v>
      </c>
      <c r="P36" s="120" t="s">
        <v>300</v>
      </c>
      <c r="Q36" s="66" t="s">
        <v>553</v>
      </c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</row>
    <row r="37" ht="12.75" customHeight="1">
      <c r="A37" s="81" t="s">
        <v>554</v>
      </c>
      <c r="B37" s="82">
        <v>2406300.0</v>
      </c>
      <c r="C37" s="82" t="s">
        <v>65</v>
      </c>
      <c r="D37" s="81" t="s">
        <v>555</v>
      </c>
      <c r="E37" s="81" t="s">
        <v>556</v>
      </c>
      <c r="F37" s="83" t="s">
        <v>557</v>
      </c>
      <c r="G37" s="84" t="s">
        <v>558</v>
      </c>
      <c r="H37" s="84" t="s">
        <v>559</v>
      </c>
      <c r="I37" s="84" t="s">
        <v>560</v>
      </c>
      <c r="J37" s="84" t="s">
        <v>28</v>
      </c>
      <c r="K37" s="84" t="s">
        <v>561</v>
      </c>
      <c r="L37" s="81" t="s">
        <v>562</v>
      </c>
      <c r="M37" s="84" t="s">
        <v>412</v>
      </c>
      <c r="N37" s="85" t="s">
        <v>447</v>
      </c>
      <c r="O37" s="86" t="s">
        <v>359</v>
      </c>
      <c r="P37" s="87" t="s">
        <v>370</v>
      </c>
      <c r="Q37" s="88" t="s">
        <v>563</v>
      </c>
      <c r="R37" s="121" t="s">
        <v>371</v>
      </c>
      <c r="S37" s="92"/>
      <c r="T37" s="87"/>
      <c r="U37" s="122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</row>
    <row r="38" ht="12.75" customHeight="1">
      <c r="A38" s="66" t="s">
        <v>564</v>
      </c>
      <c r="B38" s="71">
        <v>1624344.0</v>
      </c>
      <c r="C38" s="71" t="s">
        <v>24</v>
      </c>
      <c r="D38" s="66" t="s">
        <v>565</v>
      </c>
      <c r="E38" s="66"/>
      <c r="F38" s="67" t="s">
        <v>566</v>
      </c>
      <c r="G38" s="66"/>
      <c r="H38" s="68" t="s">
        <v>567</v>
      </c>
      <c r="I38" s="68" t="s">
        <v>568</v>
      </c>
      <c r="J38" s="68" t="s">
        <v>44</v>
      </c>
      <c r="K38" s="68" t="s">
        <v>569</v>
      </c>
      <c r="L38" s="68" t="s">
        <v>570</v>
      </c>
      <c r="M38" s="66" t="s">
        <v>324</v>
      </c>
      <c r="N38" s="69">
        <v>41395.0</v>
      </c>
      <c r="O38" s="70" t="s">
        <v>571</v>
      </c>
      <c r="P38" s="69">
        <v>41974.0</v>
      </c>
      <c r="Q38" s="66" t="s">
        <v>572</v>
      </c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109"/>
      <c r="AH38" s="109"/>
    </row>
    <row r="39" ht="12.75" customHeight="1">
      <c r="A39" s="81" t="s">
        <v>573</v>
      </c>
      <c r="B39" s="82">
        <v>1671666.0</v>
      </c>
      <c r="C39" s="82" t="s">
        <v>18</v>
      </c>
      <c r="D39" s="81" t="s">
        <v>283</v>
      </c>
      <c r="E39" s="81" t="s">
        <v>574</v>
      </c>
      <c r="F39" s="83" t="s">
        <v>575</v>
      </c>
      <c r="G39" s="84" t="s">
        <v>384</v>
      </c>
      <c r="H39" s="84" t="s">
        <v>576</v>
      </c>
      <c r="I39" s="84" t="s">
        <v>577</v>
      </c>
      <c r="J39" s="84" t="s">
        <v>28</v>
      </c>
      <c r="K39" s="84" t="s">
        <v>22</v>
      </c>
      <c r="L39" s="84" t="s">
        <v>242</v>
      </c>
      <c r="M39" s="81" t="s">
        <v>243</v>
      </c>
      <c r="N39" s="85" t="s">
        <v>578</v>
      </c>
      <c r="O39" s="86" t="s">
        <v>359</v>
      </c>
      <c r="P39" s="87" t="s">
        <v>456</v>
      </c>
      <c r="Q39" s="66" t="s">
        <v>303</v>
      </c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109"/>
      <c r="AH39" s="109"/>
    </row>
    <row r="40" ht="12.75" customHeight="1">
      <c r="A40" s="81" t="s">
        <v>579</v>
      </c>
      <c r="B40" s="82">
        <v>1861386.0</v>
      </c>
      <c r="C40" s="82" t="s">
        <v>18</v>
      </c>
      <c r="D40" s="81" t="s">
        <v>580</v>
      </c>
      <c r="E40" s="81" t="s">
        <v>581</v>
      </c>
      <c r="F40" s="83" t="s">
        <v>582</v>
      </c>
      <c r="G40" s="84" t="s">
        <v>583</v>
      </c>
      <c r="H40" s="84" t="s">
        <v>584</v>
      </c>
      <c r="I40" s="84" t="s">
        <v>585</v>
      </c>
      <c r="J40" s="84" t="s">
        <v>44</v>
      </c>
      <c r="K40" s="84" t="s">
        <v>586</v>
      </c>
      <c r="L40" s="84" t="s">
        <v>587</v>
      </c>
      <c r="M40" s="81" t="s">
        <v>324</v>
      </c>
      <c r="N40" s="85" t="s">
        <v>358</v>
      </c>
      <c r="O40" s="86" t="s">
        <v>311</v>
      </c>
      <c r="P40" s="87" t="s">
        <v>345</v>
      </c>
      <c r="Q40" s="73" t="s">
        <v>528</v>
      </c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</row>
    <row r="41" ht="12.75" customHeight="1">
      <c r="A41" s="81" t="s">
        <v>33</v>
      </c>
      <c r="B41" s="82">
        <v>1781155.0</v>
      </c>
      <c r="C41" s="82" t="s">
        <v>34</v>
      </c>
      <c r="D41" s="81" t="s">
        <v>588</v>
      </c>
      <c r="E41" s="81" t="s">
        <v>589</v>
      </c>
      <c r="F41" s="83" t="s">
        <v>590</v>
      </c>
      <c r="G41" s="84" t="s">
        <v>591</v>
      </c>
      <c r="H41" s="84" t="s">
        <v>592</v>
      </c>
      <c r="I41" s="84" t="s">
        <v>593</v>
      </c>
      <c r="J41" s="84" t="s">
        <v>28</v>
      </c>
      <c r="K41" s="84" t="s">
        <v>22</v>
      </c>
      <c r="L41" s="84" t="s">
        <v>594</v>
      </c>
      <c r="M41" s="84" t="s">
        <v>412</v>
      </c>
      <c r="N41" s="85" t="s">
        <v>300</v>
      </c>
      <c r="O41" s="86" t="s">
        <v>359</v>
      </c>
      <c r="P41" s="87" t="s">
        <v>495</v>
      </c>
      <c r="Q41" s="87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80"/>
      <c r="AH41" s="80"/>
    </row>
    <row r="42" ht="12.75" customHeight="1">
      <c r="A42" s="81" t="s">
        <v>595</v>
      </c>
      <c r="B42" s="82">
        <v>2010303.0</v>
      </c>
      <c r="C42" s="82" t="s">
        <v>596</v>
      </c>
      <c r="D42" s="81" t="s">
        <v>597</v>
      </c>
      <c r="E42" s="81" t="s">
        <v>598</v>
      </c>
      <c r="F42" s="83" t="s">
        <v>599</v>
      </c>
      <c r="G42" s="84" t="s">
        <v>600</v>
      </c>
      <c r="H42" s="84" t="s">
        <v>601</v>
      </c>
      <c r="I42" s="84" t="s">
        <v>602</v>
      </c>
      <c r="J42" s="84" t="s">
        <v>28</v>
      </c>
      <c r="K42" s="84" t="s">
        <v>83</v>
      </c>
      <c r="L42" s="84" t="s">
        <v>357</v>
      </c>
      <c r="M42" s="81" t="s">
        <v>324</v>
      </c>
      <c r="N42" s="85" t="s">
        <v>302</v>
      </c>
      <c r="O42" s="86" t="s">
        <v>359</v>
      </c>
      <c r="P42" s="87" t="s">
        <v>413</v>
      </c>
      <c r="Q42" s="88" t="s">
        <v>303</v>
      </c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</row>
    <row r="43" ht="12.75" customHeight="1">
      <c r="A43" s="81" t="s">
        <v>603</v>
      </c>
      <c r="B43" s="82">
        <v>1644803.0</v>
      </c>
      <c r="C43" s="81" t="s">
        <v>604</v>
      </c>
      <c r="D43" s="81" t="s">
        <v>605</v>
      </c>
      <c r="E43" s="81"/>
      <c r="F43" s="83" t="s">
        <v>606</v>
      </c>
      <c r="G43" s="81" t="s">
        <v>607</v>
      </c>
      <c r="H43" s="81" t="s">
        <v>608</v>
      </c>
      <c r="I43" s="84" t="s">
        <v>609</v>
      </c>
      <c r="J43" s="84" t="s">
        <v>28</v>
      </c>
      <c r="K43" s="81" t="s">
        <v>162</v>
      </c>
      <c r="L43" s="81" t="s">
        <v>610</v>
      </c>
      <c r="M43" s="81" t="s">
        <v>324</v>
      </c>
      <c r="N43" s="85" t="s">
        <v>358</v>
      </c>
      <c r="O43" s="108" t="s">
        <v>359</v>
      </c>
      <c r="P43" s="87" t="s">
        <v>312</v>
      </c>
      <c r="Q43" s="73" t="s">
        <v>528</v>
      </c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</row>
    <row r="44" ht="12.75" customHeight="1">
      <c r="A44" s="114" t="s">
        <v>611</v>
      </c>
      <c r="B44" s="115" t="s">
        <v>612</v>
      </c>
      <c r="C44" s="115" t="s">
        <v>76</v>
      </c>
      <c r="D44" s="114" t="s">
        <v>613</v>
      </c>
      <c r="E44" s="114"/>
      <c r="F44" s="116" t="s">
        <v>614</v>
      </c>
      <c r="G44" s="114">
        <v>1451.0</v>
      </c>
      <c r="H44" s="114" t="s">
        <v>615</v>
      </c>
      <c r="I44" s="117" t="s">
        <v>616</v>
      </c>
      <c r="J44" s="117" t="s">
        <v>13</v>
      </c>
      <c r="K44" s="114" t="s">
        <v>35</v>
      </c>
      <c r="L44" s="114" t="s">
        <v>617</v>
      </c>
      <c r="M44" s="114" t="s">
        <v>324</v>
      </c>
      <c r="N44" s="118" t="s">
        <v>618</v>
      </c>
      <c r="O44" s="123" t="s">
        <v>311</v>
      </c>
      <c r="P44" s="120" t="s">
        <v>345</v>
      </c>
      <c r="Q44" s="66" t="s">
        <v>619</v>
      </c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109"/>
      <c r="AH44" s="109"/>
    </row>
    <row r="45" ht="12.75" customHeight="1">
      <c r="A45" s="66" t="s">
        <v>620</v>
      </c>
      <c r="B45" s="71">
        <v>1723190.0</v>
      </c>
      <c r="C45" s="71" t="s">
        <v>265</v>
      </c>
      <c r="D45" s="66" t="s">
        <v>580</v>
      </c>
      <c r="E45" s="66"/>
      <c r="F45" s="67" t="s">
        <v>621</v>
      </c>
      <c r="G45" s="68" t="s">
        <v>622</v>
      </c>
      <c r="H45" s="68" t="s">
        <v>623</v>
      </c>
      <c r="I45" s="68" t="s">
        <v>624</v>
      </c>
      <c r="J45" s="68" t="s">
        <v>28</v>
      </c>
      <c r="K45" s="68" t="s">
        <v>625</v>
      </c>
      <c r="L45" s="68" t="s">
        <v>242</v>
      </c>
      <c r="M45" s="66" t="s">
        <v>243</v>
      </c>
      <c r="N45" s="69" t="s">
        <v>626</v>
      </c>
      <c r="O45" s="70" t="s">
        <v>279</v>
      </c>
      <c r="P45" s="69">
        <v>41974.0</v>
      </c>
      <c r="Q45" s="66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109"/>
      <c r="AH45" s="109"/>
    </row>
    <row r="46" ht="12.75" customHeight="1">
      <c r="A46" s="81" t="s">
        <v>620</v>
      </c>
      <c r="B46" s="82">
        <v>1723790.0</v>
      </c>
      <c r="C46" s="82" t="s">
        <v>349</v>
      </c>
      <c r="D46" s="81" t="s">
        <v>580</v>
      </c>
      <c r="E46" s="81" t="s">
        <v>627</v>
      </c>
      <c r="F46" s="83" t="s">
        <v>621</v>
      </c>
      <c r="G46" s="81">
        <v>1390.0</v>
      </c>
      <c r="H46" s="81" t="s">
        <v>628</v>
      </c>
      <c r="I46" s="84" t="s">
        <v>629</v>
      </c>
      <c r="J46" s="84" t="s">
        <v>630</v>
      </c>
      <c r="K46" s="81" t="s">
        <v>22</v>
      </c>
      <c r="L46" s="81" t="s">
        <v>631</v>
      </c>
      <c r="M46" s="81" t="s">
        <v>324</v>
      </c>
      <c r="N46" s="85" t="s">
        <v>302</v>
      </c>
      <c r="O46" s="108" t="s">
        <v>477</v>
      </c>
      <c r="P46" s="87" t="s">
        <v>325</v>
      </c>
      <c r="Q46" s="66" t="s">
        <v>632</v>
      </c>
      <c r="R46" s="120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</row>
    <row r="47" ht="12.75" customHeight="1">
      <c r="A47" s="81" t="s">
        <v>633</v>
      </c>
      <c r="B47" s="82" t="s">
        <v>634</v>
      </c>
      <c r="C47" s="82" t="s">
        <v>151</v>
      </c>
      <c r="D47" s="81" t="s">
        <v>635</v>
      </c>
      <c r="E47" s="81" t="s">
        <v>556</v>
      </c>
      <c r="F47" s="83" t="s">
        <v>636</v>
      </c>
      <c r="G47" s="84" t="s">
        <v>637</v>
      </c>
      <c r="H47" s="84" t="s">
        <v>638</v>
      </c>
      <c r="I47" s="84" t="s">
        <v>639</v>
      </c>
      <c r="J47" s="84" t="s">
        <v>13</v>
      </c>
      <c r="K47" s="84" t="s">
        <v>66</v>
      </c>
      <c r="L47" s="81" t="s">
        <v>242</v>
      </c>
      <c r="M47" s="81" t="s">
        <v>243</v>
      </c>
      <c r="N47" s="85" t="s">
        <v>456</v>
      </c>
      <c r="O47" s="86" t="s">
        <v>311</v>
      </c>
      <c r="P47" s="87" t="s">
        <v>368</v>
      </c>
      <c r="Q47" s="66"/>
      <c r="R47" s="124" t="s">
        <v>497</v>
      </c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</row>
    <row r="48" ht="12.75" customHeight="1">
      <c r="A48" s="101" t="s">
        <v>640</v>
      </c>
      <c r="B48" s="102">
        <v>1736802.0</v>
      </c>
      <c r="C48" s="102" t="s">
        <v>89</v>
      </c>
      <c r="D48" s="101" t="s">
        <v>305</v>
      </c>
      <c r="E48" s="101"/>
      <c r="F48" s="125" t="s">
        <v>641</v>
      </c>
      <c r="G48" s="103" t="s">
        <v>642</v>
      </c>
      <c r="H48" s="103" t="s">
        <v>643</v>
      </c>
      <c r="I48" s="103" t="s">
        <v>644</v>
      </c>
      <c r="J48" s="103" t="s">
        <v>44</v>
      </c>
      <c r="K48" s="103" t="s">
        <v>241</v>
      </c>
      <c r="L48" s="103" t="s">
        <v>242</v>
      </c>
      <c r="M48" s="101" t="s">
        <v>645</v>
      </c>
      <c r="N48" s="104" t="s">
        <v>244</v>
      </c>
      <c r="O48" s="105" t="s">
        <v>245</v>
      </c>
      <c r="P48" s="104">
        <v>41548.0</v>
      </c>
      <c r="Q48" s="98" t="s">
        <v>646</v>
      </c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</row>
    <row r="49" ht="12.75" customHeight="1">
      <c r="A49" s="66" t="s">
        <v>647</v>
      </c>
      <c r="B49" s="71">
        <v>1671754.0</v>
      </c>
      <c r="C49" s="66" t="s">
        <v>63</v>
      </c>
      <c r="D49" s="66" t="s">
        <v>648</v>
      </c>
      <c r="E49" s="66"/>
      <c r="F49" s="67" t="s">
        <v>649</v>
      </c>
      <c r="G49" s="66"/>
      <c r="H49" s="66" t="s">
        <v>650</v>
      </c>
      <c r="I49" s="68" t="s">
        <v>651</v>
      </c>
      <c r="J49" s="68" t="s">
        <v>13</v>
      </c>
      <c r="K49" s="66" t="s">
        <v>35</v>
      </c>
      <c r="L49" s="66" t="s">
        <v>617</v>
      </c>
      <c r="M49" s="66" t="s">
        <v>324</v>
      </c>
      <c r="N49" s="69">
        <v>41487.0</v>
      </c>
      <c r="O49" s="72" t="s">
        <v>311</v>
      </c>
      <c r="P49" s="69">
        <v>42217.0</v>
      </c>
      <c r="Q49" s="88" t="s">
        <v>303</v>
      </c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</row>
    <row r="50" ht="12.75" customHeight="1">
      <c r="A50" s="81" t="s">
        <v>652</v>
      </c>
      <c r="B50" s="82">
        <v>1801766.0</v>
      </c>
      <c r="C50" s="82" t="s">
        <v>31</v>
      </c>
      <c r="D50" s="81" t="s">
        <v>653</v>
      </c>
      <c r="E50" s="81" t="s">
        <v>654</v>
      </c>
      <c r="F50" s="83" t="s">
        <v>655</v>
      </c>
      <c r="G50" s="84" t="s">
        <v>656</v>
      </c>
      <c r="H50" s="84" t="s">
        <v>657</v>
      </c>
      <c r="I50" s="84" t="s">
        <v>658</v>
      </c>
      <c r="J50" s="84" t="s">
        <v>28</v>
      </c>
      <c r="K50" s="84" t="s">
        <v>659</v>
      </c>
      <c r="L50" s="84" t="s">
        <v>242</v>
      </c>
      <c r="M50" s="84" t="s">
        <v>243</v>
      </c>
      <c r="N50" s="85" t="s">
        <v>660</v>
      </c>
      <c r="O50" s="86" t="s">
        <v>346</v>
      </c>
      <c r="P50" s="87" t="s">
        <v>302</v>
      </c>
      <c r="Q50" s="66" t="s">
        <v>661</v>
      </c>
      <c r="R50" s="65" t="s">
        <v>662</v>
      </c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</row>
    <row r="51" ht="12.75" customHeight="1">
      <c r="A51" s="101" t="s">
        <v>663</v>
      </c>
      <c r="B51" s="102">
        <v>1615779.0</v>
      </c>
      <c r="C51" s="102" t="s">
        <v>18</v>
      </c>
      <c r="D51" s="101" t="s">
        <v>664</v>
      </c>
      <c r="E51" s="101"/>
      <c r="F51" s="125" t="s">
        <v>665</v>
      </c>
      <c r="G51" s="103">
        <v>1408.0</v>
      </c>
      <c r="H51" s="103" t="s">
        <v>666</v>
      </c>
      <c r="I51" s="103" t="s">
        <v>667</v>
      </c>
      <c r="J51" s="103" t="s">
        <v>28</v>
      </c>
      <c r="K51" s="103" t="s">
        <v>446</v>
      </c>
      <c r="L51" s="103" t="s">
        <v>562</v>
      </c>
      <c r="M51" s="103" t="s">
        <v>243</v>
      </c>
      <c r="N51" s="104" t="s">
        <v>255</v>
      </c>
      <c r="O51" s="105" t="s">
        <v>279</v>
      </c>
      <c r="P51" s="104">
        <v>41122.0</v>
      </c>
      <c r="Q51" s="66" t="s">
        <v>668</v>
      </c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</row>
    <row r="52" ht="12.75" customHeight="1">
      <c r="A52" s="73" t="s">
        <v>663</v>
      </c>
      <c r="B52" s="74">
        <v>1615779.0</v>
      </c>
      <c r="C52" s="74" t="s">
        <v>18</v>
      </c>
      <c r="D52" s="73" t="s">
        <v>664</v>
      </c>
      <c r="E52" s="73" t="s">
        <v>669</v>
      </c>
      <c r="F52" s="75" t="s">
        <v>665</v>
      </c>
      <c r="G52" s="76">
        <v>1408.0</v>
      </c>
      <c r="H52" s="76" t="s">
        <v>666</v>
      </c>
      <c r="I52" s="84" t="s">
        <v>670</v>
      </c>
      <c r="J52" s="84" t="s">
        <v>13</v>
      </c>
      <c r="K52" s="84" t="s">
        <v>53</v>
      </c>
      <c r="L52" s="84" t="s">
        <v>242</v>
      </c>
      <c r="M52" s="84" t="s">
        <v>243</v>
      </c>
      <c r="N52" s="85" t="s">
        <v>379</v>
      </c>
      <c r="O52" s="86" t="s">
        <v>671</v>
      </c>
      <c r="P52" s="87" t="s">
        <v>325</v>
      </c>
      <c r="Q52" s="65" t="s">
        <v>672</v>
      </c>
      <c r="R52" s="65" t="s">
        <v>673</v>
      </c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</row>
    <row r="53" ht="12.75" customHeight="1">
      <c r="A53" s="81" t="s">
        <v>674</v>
      </c>
      <c r="B53" s="82">
        <v>1610941.0</v>
      </c>
      <c r="C53" s="82" t="s">
        <v>530</v>
      </c>
      <c r="D53" s="81" t="s">
        <v>675</v>
      </c>
      <c r="E53" s="81"/>
      <c r="F53" s="83" t="s">
        <v>676</v>
      </c>
      <c r="G53" s="84" t="s">
        <v>677</v>
      </c>
      <c r="H53" s="84" t="s">
        <v>678</v>
      </c>
      <c r="I53" s="84" t="s">
        <v>679</v>
      </c>
      <c r="J53" s="84" t="s">
        <v>44</v>
      </c>
      <c r="K53" s="84" t="s">
        <v>680</v>
      </c>
      <c r="L53" s="84" t="s">
        <v>681</v>
      </c>
      <c r="M53" s="84" t="s">
        <v>324</v>
      </c>
      <c r="N53" s="85" t="s">
        <v>379</v>
      </c>
      <c r="O53" s="86" t="s">
        <v>477</v>
      </c>
      <c r="P53" s="87" t="s">
        <v>302</v>
      </c>
      <c r="Q53" s="106" t="s">
        <v>682</v>
      </c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</row>
    <row r="54" ht="12.75" customHeight="1">
      <c r="A54" s="81" t="s">
        <v>674</v>
      </c>
      <c r="B54" s="82">
        <v>1610941.0</v>
      </c>
      <c r="C54" s="82" t="s">
        <v>530</v>
      </c>
      <c r="D54" s="81" t="s">
        <v>683</v>
      </c>
      <c r="E54" s="81" t="s">
        <v>684</v>
      </c>
      <c r="F54" s="83" t="s">
        <v>685</v>
      </c>
      <c r="G54" s="84" t="s">
        <v>686</v>
      </c>
      <c r="H54" s="84" t="s">
        <v>678</v>
      </c>
      <c r="I54" s="84" t="s">
        <v>687</v>
      </c>
      <c r="J54" s="84" t="s">
        <v>13</v>
      </c>
      <c r="K54" s="81" t="s">
        <v>39</v>
      </c>
      <c r="L54" s="81" t="s">
        <v>242</v>
      </c>
      <c r="M54" s="81" t="s">
        <v>243</v>
      </c>
      <c r="N54" s="85" t="s">
        <v>456</v>
      </c>
      <c r="O54" s="108" t="s">
        <v>311</v>
      </c>
      <c r="P54" s="87" t="s">
        <v>370</v>
      </c>
      <c r="Q54" s="106"/>
      <c r="R54" s="121" t="s">
        <v>688</v>
      </c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</row>
    <row r="55" ht="12.75" customHeight="1">
      <c r="A55" s="73" t="s">
        <v>689</v>
      </c>
      <c r="B55" s="74">
        <v>2407940.0</v>
      </c>
      <c r="C55" s="74" t="s">
        <v>31</v>
      </c>
      <c r="D55" s="73" t="s">
        <v>690</v>
      </c>
      <c r="E55" s="73" t="s">
        <v>691</v>
      </c>
      <c r="F55" s="75" t="s">
        <v>692</v>
      </c>
      <c r="G55" s="76" t="s">
        <v>693</v>
      </c>
      <c r="H55" s="76" t="s">
        <v>694</v>
      </c>
      <c r="I55" s="84" t="s">
        <v>695</v>
      </c>
      <c r="J55" s="84" t="s">
        <v>28</v>
      </c>
      <c r="K55" s="84" t="s">
        <v>696</v>
      </c>
      <c r="L55" s="81" t="s">
        <v>242</v>
      </c>
      <c r="M55" s="81" t="s">
        <v>243</v>
      </c>
      <c r="N55" s="85" t="s">
        <v>388</v>
      </c>
      <c r="O55" s="86" t="s">
        <v>346</v>
      </c>
      <c r="P55" s="87" t="s">
        <v>370</v>
      </c>
      <c r="Q55" s="106"/>
      <c r="R55" s="93" t="s">
        <v>697</v>
      </c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</row>
    <row r="56" ht="12.75" customHeight="1">
      <c r="A56" s="73" t="s">
        <v>689</v>
      </c>
      <c r="B56" s="74">
        <v>2407940.0</v>
      </c>
      <c r="C56" s="74" t="s">
        <v>31</v>
      </c>
      <c r="D56" s="73" t="s">
        <v>690</v>
      </c>
      <c r="E56" s="73" t="s">
        <v>691</v>
      </c>
      <c r="F56" s="75" t="s">
        <v>692</v>
      </c>
      <c r="G56" s="76" t="s">
        <v>693</v>
      </c>
      <c r="H56" s="76" t="s">
        <v>694</v>
      </c>
      <c r="I56" s="84" t="s">
        <v>698</v>
      </c>
      <c r="J56" s="84" t="s">
        <v>28</v>
      </c>
      <c r="K56" s="84" t="s">
        <v>696</v>
      </c>
      <c r="L56" s="81" t="s">
        <v>242</v>
      </c>
      <c r="M56" s="81" t="s">
        <v>243</v>
      </c>
      <c r="N56" s="85" t="s">
        <v>388</v>
      </c>
      <c r="O56" s="86" t="s">
        <v>346</v>
      </c>
      <c r="P56" s="87" t="s">
        <v>370</v>
      </c>
      <c r="Q56" s="106"/>
      <c r="R56" s="93" t="s">
        <v>699</v>
      </c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</row>
    <row r="57" ht="12.75" customHeight="1">
      <c r="A57" s="73" t="s">
        <v>700</v>
      </c>
      <c r="B57" s="74">
        <v>2079179.0</v>
      </c>
      <c r="C57" s="74" t="s">
        <v>161</v>
      </c>
      <c r="D57" s="73" t="s">
        <v>283</v>
      </c>
      <c r="E57" s="73" t="s">
        <v>382</v>
      </c>
      <c r="F57" s="75" t="s">
        <v>701</v>
      </c>
      <c r="G57" s="76" t="s">
        <v>702</v>
      </c>
      <c r="H57" s="76" t="s">
        <v>703</v>
      </c>
      <c r="I57" s="84" t="s">
        <v>704</v>
      </c>
      <c r="J57" s="126" t="s">
        <v>28</v>
      </c>
      <c r="K57" s="84" t="s">
        <v>162</v>
      </c>
      <c r="L57" s="81" t="s">
        <v>242</v>
      </c>
      <c r="M57" s="81" t="s">
        <v>243</v>
      </c>
      <c r="N57" s="85" t="s">
        <v>345</v>
      </c>
      <c r="O57" s="86" t="s">
        <v>359</v>
      </c>
      <c r="P57" s="87" t="s">
        <v>347</v>
      </c>
      <c r="Q57" s="106" t="s">
        <v>705</v>
      </c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</row>
    <row r="58" ht="12.75" customHeight="1">
      <c r="A58" s="66" t="s">
        <v>706</v>
      </c>
      <c r="B58" s="71" t="s">
        <v>707</v>
      </c>
      <c r="C58" s="71" t="s">
        <v>18</v>
      </c>
      <c r="D58" s="66" t="s">
        <v>708</v>
      </c>
      <c r="E58" s="66"/>
      <c r="F58" s="67" t="s">
        <v>709</v>
      </c>
      <c r="G58" s="68" t="s">
        <v>710</v>
      </c>
      <c r="H58" s="68" t="s">
        <v>711</v>
      </c>
      <c r="I58" s="68" t="s">
        <v>712</v>
      </c>
      <c r="J58" s="68" t="s">
        <v>44</v>
      </c>
      <c r="K58" s="68" t="s">
        <v>241</v>
      </c>
      <c r="L58" s="68" t="s">
        <v>242</v>
      </c>
      <c r="M58" s="68" t="s">
        <v>243</v>
      </c>
      <c r="N58" s="69" t="s">
        <v>244</v>
      </c>
      <c r="O58" s="70" t="s">
        <v>245</v>
      </c>
      <c r="P58" s="69">
        <v>41548.0</v>
      </c>
      <c r="Q58" s="88" t="s">
        <v>303</v>
      </c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</row>
    <row r="59" ht="12.75" customHeight="1">
      <c r="A59" s="101" t="s">
        <v>706</v>
      </c>
      <c r="B59" s="71">
        <v>418017.0</v>
      </c>
      <c r="C59" s="102" t="s">
        <v>18</v>
      </c>
      <c r="D59" s="66" t="s">
        <v>708</v>
      </c>
      <c r="E59" s="66"/>
      <c r="F59" s="66"/>
      <c r="G59" s="66">
        <v>1383.0</v>
      </c>
      <c r="H59" s="68" t="s">
        <v>713</v>
      </c>
      <c r="I59" s="103" t="s">
        <v>714</v>
      </c>
      <c r="J59" s="103" t="s">
        <v>28</v>
      </c>
      <c r="K59" s="103" t="s">
        <v>241</v>
      </c>
      <c r="L59" s="103" t="s">
        <v>242</v>
      </c>
      <c r="M59" s="101" t="s">
        <v>645</v>
      </c>
      <c r="N59" s="104" t="s">
        <v>715</v>
      </c>
      <c r="O59" s="105" t="s">
        <v>279</v>
      </c>
      <c r="P59" s="104">
        <v>41122.0</v>
      </c>
      <c r="Q59" s="66" t="s">
        <v>716</v>
      </c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</row>
    <row r="60" ht="12.75" customHeight="1">
      <c r="A60" s="97" t="s">
        <v>717</v>
      </c>
      <c r="B60" s="127">
        <v>1515023.0</v>
      </c>
      <c r="C60" s="97" t="s">
        <v>718</v>
      </c>
      <c r="D60" s="97" t="s">
        <v>719</v>
      </c>
      <c r="E60" s="97" t="s">
        <v>720</v>
      </c>
      <c r="F60" s="128" t="s">
        <v>721</v>
      </c>
      <c r="G60" s="97" t="s">
        <v>722</v>
      </c>
      <c r="H60" s="97" t="s">
        <v>723</v>
      </c>
      <c r="I60" s="97" t="s">
        <v>724</v>
      </c>
      <c r="J60" s="97" t="s">
        <v>9</v>
      </c>
      <c r="K60" s="97" t="s">
        <v>725</v>
      </c>
      <c r="L60" s="97" t="s">
        <v>726</v>
      </c>
      <c r="M60" s="97" t="s">
        <v>324</v>
      </c>
      <c r="N60" s="108" t="s">
        <v>345</v>
      </c>
      <c r="O60" s="108" t="s">
        <v>359</v>
      </c>
      <c r="P60" s="108" t="s">
        <v>495</v>
      </c>
      <c r="Q60" s="87">
        <v>43830.0</v>
      </c>
      <c r="R60" s="93" t="s">
        <v>727</v>
      </c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</row>
    <row r="61" ht="12.75" customHeight="1">
      <c r="A61" s="81" t="s">
        <v>728</v>
      </c>
      <c r="B61" s="82">
        <v>2263025.0</v>
      </c>
      <c r="C61" s="82" t="s">
        <v>18</v>
      </c>
      <c r="D61" s="81" t="s">
        <v>729</v>
      </c>
      <c r="E61" s="81" t="s">
        <v>730</v>
      </c>
      <c r="F61" s="83" t="s">
        <v>731</v>
      </c>
      <c r="G61" s="84" t="s">
        <v>732</v>
      </c>
      <c r="H61" s="84" t="s">
        <v>733</v>
      </c>
      <c r="I61" s="84" t="s">
        <v>734</v>
      </c>
      <c r="J61" s="84" t="s">
        <v>13</v>
      </c>
      <c r="K61" s="84" t="s">
        <v>735</v>
      </c>
      <c r="L61" s="84" t="s">
        <v>242</v>
      </c>
      <c r="M61" s="84" t="s">
        <v>243</v>
      </c>
      <c r="N61" s="85" t="s">
        <v>302</v>
      </c>
      <c r="O61" s="86" t="s">
        <v>311</v>
      </c>
      <c r="P61" s="87" t="s">
        <v>312</v>
      </c>
      <c r="Q61" s="88" t="s">
        <v>360</v>
      </c>
      <c r="R61" s="93" t="s">
        <v>727</v>
      </c>
      <c r="S61" s="92"/>
      <c r="T61" s="92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</row>
    <row r="62" ht="12.75" customHeight="1">
      <c r="A62" s="81" t="s">
        <v>736</v>
      </c>
      <c r="B62" s="74">
        <v>1987000.0</v>
      </c>
      <c r="C62" s="74" t="s">
        <v>151</v>
      </c>
      <c r="D62" s="73" t="s">
        <v>737</v>
      </c>
      <c r="E62" s="73" t="s">
        <v>738</v>
      </c>
      <c r="F62" s="75" t="s">
        <v>739</v>
      </c>
      <c r="G62" s="76" t="s">
        <v>740</v>
      </c>
      <c r="H62" s="76" t="s">
        <v>741</v>
      </c>
      <c r="I62" s="84" t="s">
        <v>742</v>
      </c>
      <c r="J62" s="84" t="s">
        <v>28</v>
      </c>
      <c r="K62" s="84" t="s">
        <v>411</v>
      </c>
      <c r="L62" s="81" t="s">
        <v>242</v>
      </c>
      <c r="M62" s="81" t="s">
        <v>243</v>
      </c>
      <c r="N62" s="85" t="s">
        <v>379</v>
      </c>
      <c r="O62" s="86" t="s">
        <v>279</v>
      </c>
      <c r="P62" s="87" t="s">
        <v>413</v>
      </c>
      <c r="Q62" s="88"/>
      <c r="R62" s="121" t="s">
        <v>371</v>
      </c>
      <c r="S62" s="92"/>
      <c r="T62" s="92"/>
      <c r="U62" s="129"/>
      <c r="V62" s="79"/>
      <c r="W62" s="79"/>
      <c r="X62" s="79"/>
      <c r="Y62" s="79"/>
      <c r="Z62" s="79"/>
      <c r="AA62" s="79"/>
      <c r="AB62" s="79"/>
      <c r="AC62" s="130"/>
      <c r="AD62" s="79"/>
      <c r="AE62" s="79"/>
      <c r="AF62" s="79"/>
      <c r="AG62" s="131"/>
      <c r="AH62" s="131"/>
    </row>
    <row r="63" ht="12.75" customHeight="1">
      <c r="A63" s="81" t="s">
        <v>743</v>
      </c>
      <c r="B63" s="82">
        <v>1041934.0</v>
      </c>
      <c r="C63" s="82" t="s">
        <v>100</v>
      </c>
      <c r="D63" s="81" t="s">
        <v>259</v>
      </c>
      <c r="E63" s="81" t="s">
        <v>744</v>
      </c>
      <c r="F63" s="83" t="s">
        <v>745</v>
      </c>
      <c r="G63" s="84" t="s">
        <v>746</v>
      </c>
      <c r="H63" s="84" t="s">
        <v>747</v>
      </c>
      <c r="I63" s="84" t="s">
        <v>748</v>
      </c>
      <c r="J63" s="84" t="s">
        <v>28</v>
      </c>
      <c r="K63" s="84" t="s">
        <v>22</v>
      </c>
      <c r="L63" s="84" t="s">
        <v>242</v>
      </c>
      <c r="M63" s="84" t="s">
        <v>243</v>
      </c>
      <c r="N63" s="85" t="s">
        <v>749</v>
      </c>
      <c r="O63" s="86" t="s">
        <v>359</v>
      </c>
      <c r="P63" s="87" t="s">
        <v>300</v>
      </c>
      <c r="Q63" s="66" t="s">
        <v>750</v>
      </c>
      <c r="R63" s="65" t="s">
        <v>751</v>
      </c>
      <c r="S63" s="65"/>
      <c r="T63" s="65"/>
      <c r="U63" s="110"/>
      <c r="V63" s="65"/>
      <c r="W63" s="65"/>
      <c r="X63" s="65"/>
      <c r="Y63" s="65"/>
      <c r="Z63" s="65"/>
      <c r="AA63" s="65"/>
      <c r="AB63" s="65"/>
      <c r="AC63" s="111"/>
      <c r="AD63" s="65"/>
      <c r="AE63" s="65"/>
      <c r="AF63" s="65"/>
      <c r="AG63" s="109"/>
      <c r="AH63" s="109"/>
    </row>
    <row r="64" ht="12.75" customHeight="1">
      <c r="A64" s="81" t="s">
        <v>752</v>
      </c>
      <c r="B64" s="82">
        <v>1969368.0</v>
      </c>
      <c r="C64" s="82" t="s">
        <v>753</v>
      </c>
      <c r="D64" s="81" t="s">
        <v>719</v>
      </c>
      <c r="E64" s="81" t="s">
        <v>754</v>
      </c>
      <c r="F64" s="83" t="s">
        <v>755</v>
      </c>
      <c r="G64" s="84" t="s">
        <v>756</v>
      </c>
      <c r="H64" s="84" t="s">
        <v>757</v>
      </c>
      <c r="I64" s="84" t="s">
        <v>758</v>
      </c>
      <c r="J64" s="84" t="s">
        <v>28</v>
      </c>
      <c r="K64" s="84" t="s">
        <v>446</v>
      </c>
      <c r="L64" s="84" t="s">
        <v>242</v>
      </c>
      <c r="M64" s="84" t="s">
        <v>243</v>
      </c>
      <c r="N64" s="85" t="s">
        <v>388</v>
      </c>
      <c r="O64" s="86" t="s">
        <v>759</v>
      </c>
      <c r="P64" s="87" t="s">
        <v>345</v>
      </c>
      <c r="Q64" s="66" t="s">
        <v>760</v>
      </c>
      <c r="R64" s="65" t="s">
        <v>761</v>
      </c>
      <c r="S64" s="65"/>
      <c r="T64" s="65"/>
      <c r="U64" s="110"/>
      <c r="V64" s="65"/>
      <c r="W64" s="65"/>
      <c r="X64" s="65"/>
      <c r="Y64" s="65"/>
      <c r="Z64" s="65"/>
      <c r="AA64" s="65"/>
      <c r="AB64" s="65"/>
      <c r="AC64" s="111"/>
      <c r="AD64" s="65"/>
      <c r="AE64" s="65"/>
      <c r="AF64" s="65"/>
      <c r="AG64" s="109"/>
      <c r="AH64" s="109"/>
    </row>
    <row r="65" ht="12.75" customHeight="1">
      <c r="A65" s="81" t="s">
        <v>752</v>
      </c>
      <c r="B65" s="82">
        <v>1969368.0</v>
      </c>
      <c r="C65" s="82" t="s">
        <v>189</v>
      </c>
      <c r="D65" s="81" t="s">
        <v>719</v>
      </c>
      <c r="E65" s="81" t="s">
        <v>60</v>
      </c>
      <c r="F65" s="83" t="s">
        <v>755</v>
      </c>
      <c r="G65" s="84" t="s">
        <v>762</v>
      </c>
      <c r="H65" s="84" t="s">
        <v>757</v>
      </c>
      <c r="I65" s="84" t="s">
        <v>763</v>
      </c>
      <c r="J65" s="84" t="s">
        <v>13</v>
      </c>
      <c r="K65" s="84" t="s">
        <v>53</v>
      </c>
      <c r="L65" s="81" t="s">
        <v>242</v>
      </c>
      <c r="M65" s="81" t="s">
        <v>243</v>
      </c>
      <c r="N65" s="85" t="s">
        <v>312</v>
      </c>
      <c r="O65" s="86" t="s">
        <v>311</v>
      </c>
      <c r="P65" s="87" t="s">
        <v>495</v>
      </c>
      <c r="Q65" s="66"/>
      <c r="R65" s="121" t="s">
        <v>371</v>
      </c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</row>
    <row r="66" ht="12.75" customHeight="1">
      <c r="A66" s="81" t="s">
        <v>764</v>
      </c>
      <c r="B66" s="82">
        <v>1667410.0</v>
      </c>
      <c r="C66" s="82" t="s">
        <v>18</v>
      </c>
      <c r="D66" s="81" t="s">
        <v>765</v>
      </c>
      <c r="E66" s="81" t="s">
        <v>766</v>
      </c>
      <c r="F66" s="83" t="s">
        <v>767</v>
      </c>
      <c r="G66" s="84" t="s">
        <v>768</v>
      </c>
      <c r="H66" s="84" t="s">
        <v>769</v>
      </c>
      <c r="I66" s="84" t="s">
        <v>770</v>
      </c>
      <c r="J66" s="84" t="s">
        <v>44</v>
      </c>
      <c r="K66" s="84" t="s">
        <v>475</v>
      </c>
      <c r="L66" s="84" t="s">
        <v>476</v>
      </c>
      <c r="M66" s="81" t="s">
        <v>324</v>
      </c>
      <c r="N66" s="85" t="s">
        <v>302</v>
      </c>
      <c r="O66" s="86" t="s">
        <v>477</v>
      </c>
      <c r="P66" s="87" t="s">
        <v>456</v>
      </c>
      <c r="Q66" s="88" t="s">
        <v>771</v>
      </c>
      <c r="R66" s="92"/>
      <c r="S66" s="92"/>
      <c r="T66" s="92"/>
      <c r="U66" s="90"/>
      <c r="V66" s="79"/>
      <c r="W66" s="79"/>
      <c r="X66" s="79"/>
      <c r="Y66" s="79"/>
      <c r="Z66" s="79"/>
      <c r="AA66" s="79"/>
      <c r="AB66" s="79"/>
      <c r="AC66" s="91"/>
      <c r="AD66" s="79"/>
      <c r="AE66" s="79"/>
      <c r="AF66" s="79"/>
      <c r="AG66" s="80"/>
      <c r="AH66" s="80"/>
    </row>
    <row r="67" ht="12.75" customHeight="1">
      <c r="A67" s="66" t="s">
        <v>772</v>
      </c>
      <c r="B67" s="71">
        <v>1089022.0</v>
      </c>
      <c r="C67" s="71" t="s">
        <v>604</v>
      </c>
      <c r="D67" s="66" t="s">
        <v>773</v>
      </c>
      <c r="E67" s="66"/>
      <c r="F67" s="66"/>
      <c r="G67" s="68" t="s">
        <v>774</v>
      </c>
      <c r="H67" s="68" t="s">
        <v>775</v>
      </c>
      <c r="I67" s="68" t="s">
        <v>776</v>
      </c>
      <c r="J67" s="68" t="s">
        <v>44</v>
      </c>
      <c r="K67" s="68" t="s">
        <v>241</v>
      </c>
      <c r="L67" s="68" t="s">
        <v>242</v>
      </c>
      <c r="M67" s="66" t="s">
        <v>243</v>
      </c>
      <c r="N67" s="69" t="s">
        <v>777</v>
      </c>
      <c r="O67" s="72" t="s">
        <v>245</v>
      </c>
      <c r="P67" s="69" t="s">
        <v>778</v>
      </c>
      <c r="Q67" s="98" t="s">
        <v>779</v>
      </c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</row>
    <row r="68" ht="12.75" customHeight="1">
      <c r="A68" s="81" t="s">
        <v>780</v>
      </c>
      <c r="B68" s="82">
        <v>1146206.0</v>
      </c>
      <c r="C68" s="82" t="s">
        <v>65</v>
      </c>
      <c r="D68" s="81" t="s">
        <v>405</v>
      </c>
      <c r="E68" s="81" t="s">
        <v>490</v>
      </c>
      <c r="F68" s="83" t="s">
        <v>781</v>
      </c>
      <c r="G68" s="84" t="s">
        <v>782</v>
      </c>
      <c r="H68" s="84" t="s">
        <v>783</v>
      </c>
      <c r="I68" s="84" t="s">
        <v>784</v>
      </c>
      <c r="J68" s="84" t="s">
        <v>44</v>
      </c>
      <c r="K68" s="84" t="s">
        <v>785</v>
      </c>
      <c r="L68" s="81" t="s">
        <v>786</v>
      </c>
      <c r="M68" s="81" t="s">
        <v>787</v>
      </c>
      <c r="N68" s="85" t="s">
        <v>370</v>
      </c>
      <c r="O68" s="86" t="s">
        <v>477</v>
      </c>
      <c r="P68" s="87" t="s">
        <v>347</v>
      </c>
      <c r="Q68" s="98"/>
      <c r="R68" s="132" t="s">
        <v>788</v>
      </c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</row>
    <row r="69" ht="12.75" customHeight="1">
      <c r="A69" s="81" t="s">
        <v>789</v>
      </c>
      <c r="B69" s="82">
        <v>2082823.0</v>
      </c>
      <c r="C69" s="82" t="s">
        <v>34</v>
      </c>
      <c r="D69" s="81" t="s">
        <v>500</v>
      </c>
      <c r="E69" s="81" t="s">
        <v>790</v>
      </c>
      <c r="F69" s="83" t="s">
        <v>791</v>
      </c>
      <c r="G69" s="84" t="s">
        <v>792</v>
      </c>
      <c r="H69" s="84" t="s">
        <v>793</v>
      </c>
      <c r="I69" s="84" t="s">
        <v>794</v>
      </c>
      <c r="J69" s="84" t="s">
        <v>13</v>
      </c>
      <c r="K69" s="84" t="s">
        <v>83</v>
      </c>
      <c r="L69" s="81" t="s">
        <v>242</v>
      </c>
      <c r="M69" s="81" t="s">
        <v>243</v>
      </c>
      <c r="N69" s="85" t="s">
        <v>456</v>
      </c>
      <c r="O69" s="86" t="s">
        <v>311</v>
      </c>
      <c r="P69" s="87" t="s">
        <v>368</v>
      </c>
      <c r="Q69" s="88" t="s">
        <v>795</v>
      </c>
      <c r="R69" s="92"/>
      <c r="S69" s="92"/>
      <c r="T69" s="92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</row>
    <row r="70" ht="12.75" customHeight="1">
      <c r="A70" s="81" t="s">
        <v>796</v>
      </c>
      <c r="B70" s="82">
        <v>2697297.0</v>
      </c>
      <c r="C70" s="82" t="s">
        <v>18</v>
      </c>
      <c r="D70" s="81" t="s">
        <v>797</v>
      </c>
      <c r="E70" s="81" t="s">
        <v>798</v>
      </c>
      <c r="F70" s="83" t="s">
        <v>799</v>
      </c>
      <c r="G70" s="84" t="s">
        <v>800</v>
      </c>
      <c r="H70" s="84" t="s">
        <v>801</v>
      </c>
      <c r="I70" s="84" t="s">
        <v>802</v>
      </c>
      <c r="J70" s="84" t="s">
        <v>28</v>
      </c>
      <c r="K70" s="84" t="s">
        <v>803</v>
      </c>
      <c r="L70" s="84" t="s">
        <v>242</v>
      </c>
      <c r="M70" s="84" t="s">
        <v>243</v>
      </c>
      <c r="N70" s="85" t="s">
        <v>578</v>
      </c>
      <c r="O70" s="86" t="s">
        <v>359</v>
      </c>
      <c r="P70" s="87" t="s">
        <v>456</v>
      </c>
      <c r="Q70" s="66" t="s">
        <v>804</v>
      </c>
      <c r="R70" s="132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109"/>
      <c r="AH70" s="109"/>
    </row>
    <row r="71" ht="12.75" customHeight="1">
      <c r="A71" s="66" t="s">
        <v>805</v>
      </c>
      <c r="B71" s="71" t="s">
        <v>806</v>
      </c>
      <c r="C71" s="71" t="s">
        <v>24</v>
      </c>
      <c r="D71" s="66" t="s">
        <v>565</v>
      </c>
      <c r="E71" s="66"/>
      <c r="F71" s="67" t="s">
        <v>807</v>
      </c>
      <c r="G71" s="66" t="s">
        <v>808</v>
      </c>
      <c r="H71" s="66" t="s">
        <v>809</v>
      </c>
      <c r="I71" s="68" t="s">
        <v>810</v>
      </c>
      <c r="J71" s="68" t="s">
        <v>44</v>
      </c>
      <c r="K71" s="66" t="s">
        <v>811</v>
      </c>
      <c r="L71" s="66" t="s">
        <v>570</v>
      </c>
      <c r="M71" s="66" t="s">
        <v>324</v>
      </c>
      <c r="N71" s="69">
        <v>41395.0</v>
      </c>
      <c r="O71" s="72" t="s">
        <v>812</v>
      </c>
      <c r="P71" s="69">
        <v>41852.0</v>
      </c>
      <c r="Q71" s="66" t="s">
        <v>813</v>
      </c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</row>
    <row r="72" ht="12.75" customHeight="1">
      <c r="A72" s="66" t="s">
        <v>814</v>
      </c>
      <c r="B72" s="71">
        <v>1612225.0</v>
      </c>
      <c r="C72" s="71" t="s">
        <v>18</v>
      </c>
      <c r="D72" s="66" t="s">
        <v>815</v>
      </c>
      <c r="E72" s="66"/>
      <c r="F72" s="67" t="s">
        <v>816</v>
      </c>
      <c r="G72" s="133" t="s">
        <v>817</v>
      </c>
      <c r="H72" s="68" t="s">
        <v>818</v>
      </c>
      <c r="I72" s="68" t="s">
        <v>819</v>
      </c>
      <c r="J72" s="68" t="s">
        <v>28</v>
      </c>
      <c r="K72" s="68" t="s">
        <v>22</v>
      </c>
      <c r="L72" s="68" t="s">
        <v>242</v>
      </c>
      <c r="M72" s="66" t="s">
        <v>243</v>
      </c>
      <c r="N72" s="69" t="s">
        <v>334</v>
      </c>
      <c r="O72" s="70" t="s">
        <v>820</v>
      </c>
      <c r="P72" s="69">
        <v>41852.0</v>
      </c>
      <c r="Q72" s="66" t="s">
        <v>821</v>
      </c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</row>
    <row r="73" ht="12.75" customHeight="1">
      <c r="A73" s="81" t="s">
        <v>814</v>
      </c>
      <c r="B73" s="82">
        <v>1612225.0</v>
      </c>
      <c r="C73" s="82" t="s">
        <v>18</v>
      </c>
      <c r="D73" s="81" t="s">
        <v>815</v>
      </c>
      <c r="E73" s="81" t="s">
        <v>822</v>
      </c>
      <c r="F73" s="83" t="s">
        <v>816</v>
      </c>
      <c r="G73" s="97" t="s">
        <v>823</v>
      </c>
      <c r="H73" s="84" t="s">
        <v>824</v>
      </c>
      <c r="I73" s="84" t="s">
        <v>825</v>
      </c>
      <c r="J73" s="84" t="s">
        <v>44</v>
      </c>
      <c r="K73" s="84" t="s">
        <v>826</v>
      </c>
      <c r="L73" s="81" t="s">
        <v>827</v>
      </c>
      <c r="M73" s="81" t="s">
        <v>324</v>
      </c>
      <c r="N73" s="85" t="s">
        <v>368</v>
      </c>
      <c r="O73" s="86" t="s">
        <v>477</v>
      </c>
      <c r="P73" s="87" t="s">
        <v>347</v>
      </c>
      <c r="Q73" s="66"/>
      <c r="R73" s="93" t="s">
        <v>727</v>
      </c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</row>
    <row r="74" ht="12.75" customHeight="1">
      <c r="A74" s="66" t="s">
        <v>828</v>
      </c>
      <c r="B74" s="71">
        <v>1466512.0</v>
      </c>
      <c r="C74" s="71" t="s">
        <v>829</v>
      </c>
      <c r="D74" s="66" t="s">
        <v>460</v>
      </c>
      <c r="E74" s="66"/>
      <c r="F74" s="67" t="s">
        <v>830</v>
      </c>
      <c r="G74" s="68" t="s">
        <v>831</v>
      </c>
      <c r="H74" s="68" t="s">
        <v>832</v>
      </c>
      <c r="I74" s="68" t="s">
        <v>833</v>
      </c>
      <c r="J74" s="68" t="s">
        <v>13</v>
      </c>
      <c r="K74" s="68" t="s">
        <v>834</v>
      </c>
      <c r="L74" s="68" t="s">
        <v>242</v>
      </c>
      <c r="M74" s="68" t="s">
        <v>243</v>
      </c>
      <c r="N74" s="69" t="s">
        <v>835</v>
      </c>
      <c r="O74" s="70" t="s">
        <v>245</v>
      </c>
      <c r="P74" s="69"/>
      <c r="Q74" s="66" t="s">
        <v>836</v>
      </c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</row>
    <row r="75" ht="12.75" customHeight="1">
      <c r="A75" s="81" t="s">
        <v>837</v>
      </c>
      <c r="B75" s="82">
        <v>3057785.0</v>
      </c>
      <c r="C75" s="82" t="s">
        <v>18</v>
      </c>
      <c r="D75" s="81" t="s">
        <v>283</v>
      </c>
      <c r="E75" s="81" t="s">
        <v>390</v>
      </c>
      <c r="F75" s="83" t="s">
        <v>838</v>
      </c>
      <c r="G75" s="84" t="s">
        <v>839</v>
      </c>
      <c r="H75" s="84" t="s">
        <v>840</v>
      </c>
      <c r="I75" s="84" t="s">
        <v>841</v>
      </c>
      <c r="J75" s="84" t="s">
        <v>13</v>
      </c>
      <c r="K75" s="84" t="s">
        <v>842</v>
      </c>
      <c r="L75" s="81" t="s">
        <v>242</v>
      </c>
      <c r="M75" s="81" t="s">
        <v>243</v>
      </c>
      <c r="N75" s="85" t="s">
        <v>495</v>
      </c>
      <c r="O75" s="86" t="s">
        <v>311</v>
      </c>
      <c r="P75" s="87" t="s">
        <v>843</v>
      </c>
      <c r="Q75" s="66" t="s">
        <v>844</v>
      </c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109"/>
      <c r="AH75" s="109"/>
    </row>
    <row r="76" ht="12.75" customHeight="1">
      <c r="A76" s="73" t="s">
        <v>845</v>
      </c>
      <c r="B76" s="74">
        <v>1888988.0</v>
      </c>
      <c r="C76" s="74" t="s">
        <v>18</v>
      </c>
      <c r="D76" s="73" t="s">
        <v>846</v>
      </c>
      <c r="E76" s="73"/>
      <c r="F76" s="75" t="s">
        <v>847</v>
      </c>
      <c r="G76" s="76" t="s">
        <v>848</v>
      </c>
      <c r="H76" s="76" t="s">
        <v>849</v>
      </c>
      <c r="I76" s="76" t="s">
        <v>850</v>
      </c>
      <c r="J76" s="76" t="s">
        <v>44</v>
      </c>
      <c r="K76" s="76" t="s">
        <v>241</v>
      </c>
      <c r="L76" s="76" t="s">
        <v>242</v>
      </c>
      <c r="M76" s="76" t="s">
        <v>243</v>
      </c>
      <c r="N76" s="77" t="s">
        <v>244</v>
      </c>
      <c r="O76" s="78" t="s">
        <v>245</v>
      </c>
      <c r="P76" s="77">
        <v>41548.0</v>
      </c>
      <c r="Q76" s="66" t="s">
        <v>851</v>
      </c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</row>
    <row r="77" ht="12.75" customHeight="1">
      <c r="A77" s="66" t="s">
        <v>845</v>
      </c>
      <c r="B77" s="71">
        <v>1888988.0</v>
      </c>
      <c r="C77" s="71" t="s">
        <v>18</v>
      </c>
      <c r="D77" s="66" t="s">
        <v>846</v>
      </c>
      <c r="E77" s="66"/>
      <c r="F77" s="66"/>
      <c r="G77" s="66">
        <v>1293.0</v>
      </c>
      <c r="H77" s="68" t="s">
        <v>852</v>
      </c>
      <c r="I77" s="68" t="s">
        <v>850</v>
      </c>
      <c r="J77" s="103" t="s">
        <v>44</v>
      </c>
      <c r="K77" s="103" t="s">
        <v>241</v>
      </c>
      <c r="L77" s="103" t="s">
        <v>242</v>
      </c>
      <c r="M77" s="101" t="s">
        <v>645</v>
      </c>
      <c r="N77" s="69">
        <v>40817.0</v>
      </c>
      <c r="O77" s="105" t="s">
        <v>853</v>
      </c>
      <c r="P77" s="69">
        <v>41334.0</v>
      </c>
      <c r="Q77" s="88" t="s">
        <v>854</v>
      </c>
      <c r="R77" s="87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</row>
    <row r="78" ht="12.75" customHeight="1">
      <c r="A78" s="66" t="s">
        <v>855</v>
      </c>
      <c r="B78" s="71">
        <v>1616210.0</v>
      </c>
      <c r="C78" s="66" t="s">
        <v>18</v>
      </c>
      <c r="D78" s="66" t="s">
        <v>555</v>
      </c>
      <c r="E78" s="66"/>
      <c r="F78" s="67" t="s">
        <v>856</v>
      </c>
      <c r="G78" s="66">
        <v>1548.0</v>
      </c>
      <c r="H78" s="66" t="s">
        <v>857</v>
      </c>
      <c r="I78" s="66" t="s">
        <v>858</v>
      </c>
      <c r="J78" s="66" t="s">
        <v>28</v>
      </c>
      <c r="K78" s="66" t="s">
        <v>859</v>
      </c>
      <c r="L78" s="66" t="s">
        <v>860</v>
      </c>
      <c r="M78" s="66" t="s">
        <v>254</v>
      </c>
      <c r="N78" s="69">
        <v>39479.0</v>
      </c>
      <c r="O78" s="72" t="s">
        <v>279</v>
      </c>
      <c r="P78" s="69">
        <v>40210.0</v>
      </c>
      <c r="Q78" s="68" t="s">
        <v>861</v>
      </c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</row>
    <row r="79" ht="12.75" customHeight="1">
      <c r="A79" s="81" t="s">
        <v>855</v>
      </c>
      <c r="B79" s="82">
        <v>1616210.0</v>
      </c>
      <c r="C79" s="82" t="s">
        <v>18</v>
      </c>
      <c r="D79" s="81" t="s">
        <v>555</v>
      </c>
      <c r="E79" s="81"/>
      <c r="F79" s="83" t="s">
        <v>856</v>
      </c>
      <c r="G79" s="84" t="s">
        <v>862</v>
      </c>
      <c r="H79" s="84" t="s">
        <v>857</v>
      </c>
      <c r="I79" s="84" t="s">
        <v>863</v>
      </c>
      <c r="J79" s="84" t="s">
        <v>13</v>
      </c>
      <c r="K79" s="84" t="s">
        <v>35</v>
      </c>
      <c r="L79" s="84" t="s">
        <v>864</v>
      </c>
      <c r="M79" s="84" t="s">
        <v>254</v>
      </c>
      <c r="N79" s="85" t="s">
        <v>379</v>
      </c>
      <c r="O79" s="86" t="s">
        <v>311</v>
      </c>
      <c r="P79" s="87" t="s">
        <v>456</v>
      </c>
      <c r="Q79" s="88" t="s">
        <v>303</v>
      </c>
      <c r="R79" s="121" t="s">
        <v>688</v>
      </c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109"/>
      <c r="AH79" s="109"/>
    </row>
    <row r="80" ht="12.75" customHeight="1">
      <c r="A80" s="66" t="s">
        <v>865</v>
      </c>
      <c r="B80" s="71">
        <v>1041921.0</v>
      </c>
      <c r="C80" s="71" t="s">
        <v>866</v>
      </c>
      <c r="D80" s="66" t="s">
        <v>259</v>
      </c>
      <c r="E80" s="66"/>
      <c r="F80" s="67" t="s">
        <v>867</v>
      </c>
      <c r="G80" s="68" t="s">
        <v>868</v>
      </c>
      <c r="H80" s="68" t="s">
        <v>869</v>
      </c>
      <c r="I80" s="68" t="s">
        <v>870</v>
      </c>
      <c r="J80" s="68" t="s">
        <v>871</v>
      </c>
      <c r="K80" s="68" t="s">
        <v>872</v>
      </c>
      <c r="L80" s="68" t="s">
        <v>299</v>
      </c>
      <c r="M80" s="68" t="s">
        <v>243</v>
      </c>
      <c r="N80" s="69" t="s">
        <v>873</v>
      </c>
      <c r="O80" s="70" t="s">
        <v>874</v>
      </c>
      <c r="P80" s="69">
        <v>41974.0</v>
      </c>
      <c r="Q80" s="134" t="s">
        <v>875</v>
      </c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</row>
    <row r="81" ht="12.75" customHeight="1">
      <c r="A81" s="66" t="s">
        <v>876</v>
      </c>
      <c r="B81" s="71">
        <v>1720133.0</v>
      </c>
      <c r="C81" s="71" t="s">
        <v>530</v>
      </c>
      <c r="D81" s="66" t="s">
        <v>877</v>
      </c>
      <c r="E81" s="66"/>
      <c r="F81" s="67" t="s">
        <v>878</v>
      </c>
      <c r="G81" s="68" t="s">
        <v>879</v>
      </c>
      <c r="H81" s="68" t="s">
        <v>880</v>
      </c>
      <c r="I81" s="68" t="s">
        <v>881</v>
      </c>
      <c r="J81" s="68" t="s">
        <v>13</v>
      </c>
      <c r="K81" s="68" t="s">
        <v>71</v>
      </c>
      <c r="L81" s="68" t="s">
        <v>242</v>
      </c>
      <c r="M81" s="68" t="s">
        <v>243</v>
      </c>
      <c r="N81" s="69" t="s">
        <v>882</v>
      </c>
      <c r="O81" s="70" t="s">
        <v>256</v>
      </c>
      <c r="P81" s="69" t="s">
        <v>883</v>
      </c>
      <c r="Q81" s="88" t="s">
        <v>303</v>
      </c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</row>
    <row r="82" ht="12.75" customHeight="1">
      <c r="A82" s="81" t="s">
        <v>884</v>
      </c>
      <c r="B82" s="82">
        <v>2324862.0</v>
      </c>
      <c r="C82" s="82" t="s">
        <v>34</v>
      </c>
      <c r="D82" s="81" t="s">
        <v>885</v>
      </c>
      <c r="E82" s="81" t="s">
        <v>886</v>
      </c>
      <c r="F82" s="83" t="s">
        <v>887</v>
      </c>
      <c r="G82" s="84" t="s">
        <v>888</v>
      </c>
      <c r="H82" s="84" t="s">
        <v>889</v>
      </c>
      <c r="I82" s="84" t="s">
        <v>890</v>
      </c>
      <c r="J82" s="84" t="s">
        <v>44</v>
      </c>
      <c r="K82" s="84" t="s">
        <v>35</v>
      </c>
      <c r="L82" s="84" t="s">
        <v>891</v>
      </c>
      <c r="M82" s="84" t="s">
        <v>324</v>
      </c>
      <c r="N82" s="85" t="s">
        <v>456</v>
      </c>
      <c r="O82" s="86" t="s">
        <v>477</v>
      </c>
      <c r="P82" s="87" t="s">
        <v>368</v>
      </c>
      <c r="Q82" s="66" t="s">
        <v>892</v>
      </c>
      <c r="R82" s="135" t="s">
        <v>893</v>
      </c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7"/>
      <c r="AH82" s="137"/>
    </row>
    <row r="83" ht="12.75" customHeight="1">
      <c r="A83" s="66" t="s">
        <v>894</v>
      </c>
      <c r="B83" s="71">
        <v>1536676.0</v>
      </c>
      <c r="C83" s="71" t="s">
        <v>18</v>
      </c>
      <c r="D83" s="66" t="s">
        <v>305</v>
      </c>
      <c r="E83" s="66"/>
      <c r="F83" s="66"/>
      <c r="G83" s="68" t="s">
        <v>895</v>
      </c>
      <c r="H83" s="68" t="s">
        <v>896</v>
      </c>
      <c r="I83" s="68" t="s">
        <v>897</v>
      </c>
      <c r="J83" s="68" t="s">
        <v>28</v>
      </c>
      <c r="K83" s="68" t="s">
        <v>22</v>
      </c>
      <c r="L83" s="68" t="s">
        <v>242</v>
      </c>
      <c r="M83" s="66" t="s">
        <v>243</v>
      </c>
      <c r="N83" s="69" t="s">
        <v>898</v>
      </c>
      <c r="O83" s="72" t="s">
        <v>279</v>
      </c>
      <c r="P83" s="69" t="s">
        <v>401</v>
      </c>
      <c r="Q83" s="66" t="s">
        <v>899</v>
      </c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7"/>
      <c r="AH83" s="137"/>
    </row>
    <row r="84" ht="12.75" customHeight="1">
      <c r="A84" s="81" t="s">
        <v>900</v>
      </c>
      <c r="B84" s="82">
        <v>1536676.0</v>
      </c>
      <c r="C84" s="82" t="s">
        <v>18</v>
      </c>
      <c r="D84" s="81" t="s">
        <v>305</v>
      </c>
      <c r="E84" s="81" t="s">
        <v>901</v>
      </c>
      <c r="F84" s="83" t="s">
        <v>902</v>
      </c>
      <c r="G84" s="84" t="s">
        <v>895</v>
      </c>
      <c r="H84" s="84" t="s">
        <v>896</v>
      </c>
      <c r="I84" s="84" t="s">
        <v>903</v>
      </c>
      <c r="J84" s="84" t="s">
        <v>28</v>
      </c>
      <c r="K84" s="84" t="s">
        <v>83</v>
      </c>
      <c r="L84" s="84" t="s">
        <v>242</v>
      </c>
      <c r="M84" s="81" t="s">
        <v>243</v>
      </c>
      <c r="N84" s="85" t="s">
        <v>300</v>
      </c>
      <c r="O84" s="86" t="s">
        <v>359</v>
      </c>
      <c r="P84" s="87" t="s">
        <v>370</v>
      </c>
      <c r="Q84" s="66" t="s">
        <v>904</v>
      </c>
      <c r="R84" s="65" t="s">
        <v>905</v>
      </c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</row>
    <row r="85" ht="12.75" customHeight="1">
      <c r="A85" s="101" t="s">
        <v>906</v>
      </c>
      <c r="B85" s="102">
        <v>1668176.0</v>
      </c>
      <c r="C85" s="102" t="s">
        <v>18</v>
      </c>
      <c r="D85" s="101" t="s">
        <v>580</v>
      </c>
      <c r="E85" s="101"/>
      <c r="F85" s="125" t="s">
        <v>907</v>
      </c>
      <c r="G85" s="103" t="s">
        <v>908</v>
      </c>
      <c r="H85" s="103" t="s">
        <v>909</v>
      </c>
      <c r="I85" s="103" t="s">
        <v>910</v>
      </c>
      <c r="J85" s="103" t="s">
        <v>44</v>
      </c>
      <c r="K85" s="103" t="s">
        <v>911</v>
      </c>
      <c r="L85" s="103" t="s">
        <v>912</v>
      </c>
      <c r="M85" s="103" t="s">
        <v>324</v>
      </c>
      <c r="N85" s="77" t="s">
        <v>913</v>
      </c>
      <c r="O85" s="78" t="s">
        <v>571</v>
      </c>
      <c r="P85" s="104">
        <v>41622.0</v>
      </c>
      <c r="Q85" s="66" t="s">
        <v>914</v>
      </c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</row>
    <row r="86" ht="12.75" customHeight="1">
      <c r="A86" s="81" t="s">
        <v>915</v>
      </c>
      <c r="B86" s="82">
        <v>2230374.0</v>
      </c>
      <c r="C86" s="82" t="s">
        <v>151</v>
      </c>
      <c r="D86" s="81" t="s">
        <v>877</v>
      </c>
      <c r="E86" s="81" t="s">
        <v>772</v>
      </c>
      <c r="F86" s="83" t="s">
        <v>916</v>
      </c>
      <c r="G86" s="84" t="s">
        <v>917</v>
      </c>
      <c r="H86" s="84" t="s">
        <v>918</v>
      </c>
      <c r="I86" s="84" t="s">
        <v>919</v>
      </c>
      <c r="J86" s="84" t="s">
        <v>28</v>
      </c>
      <c r="K86" s="84" t="s">
        <v>57</v>
      </c>
      <c r="L86" s="81" t="s">
        <v>242</v>
      </c>
      <c r="M86" s="81" t="s">
        <v>243</v>
      </c>
      <c r="N86" s="85" t="s">
        <v>578</v>
      </c>
      <c r="O86" s="86" t="s">
        <v>346</v>
      </c>
      <c r="P86" s="87" t="s">
        <v>413</v>
      </c>
      <c r="Q86" s="66"/>
      <c r="R86" s="93" t="s">
        <v>920</v>
      </c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</row>
    <row r="87" ht="12.75" customHeight="1">
      <c r="A87" s="81" t="s">
        <v>921</v>
      </c>
      <c r="B87" s="82">
        <v>1554022.0</v>
      </c>
      <c r="C87" s="82" t="s">
        <v>56</v>
      </c>
      <c r="D87" s="81" t="s">
        <v>236</v>
      </c>
      <c r="E87" s="81" t="s">
        <v>922</v>
      </c>
      <c r="F87" s="83" t="s">
        <v>923</v>
      </c>
      <c r="G87" s="84" t="s">
        <v>924</v>
      </c>
      <c r="H87" s="84" t="s">
        <v>925</v>
      </c>
      <c r="I87" s="84" t="s">
        <v>926</v>
      </c>
      <c r="J87" s="84" t="s">
        <v>44</v>
      </c>
      <c r="K87" s="84" t="s">
        <v>927</v>
      </c>
      <c r="L87" s="81" t="s">
        <v>726</v>
      </c>
      <c r="M87" s="81" t="s">
        <v>324</v>
      </c>
      <c r="N87" s="85" t="s">
        <v>368</v>
      </c>
      <c r="O87" s="86" t="s">
        <v>477</v>
      </c>
      <c r="P87" s="87" t="s">
        <v>347</v>
      </c>
      <c r="Q87" s="66" t="s">
        <v>928</v>
      </c>
      <c r="R87" s="93" t="s">
        <v>929</v>
      </c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</row>
    <row r="88" ht="12.75" customHeight="1">
      <c r="A88" s="81" t="s">
        <v>49</v>
      </c>
      <c r="B88" s="82">
        <v>1610802.0</v>
      </c>
      <c r="C88" s="82" t="s">
        <v>18</v>
      </c>
      <c r="D88" s="81" t="s">
        <v>398</v>
      </c>
      <c r="E88" s="81" t="s">
        <v>930</v>
      </c>
      <c r="F88" s="83" t="s">
        <v>931</v>
      </c>
      <c r="G88" s="84" t="s">
        <v>932</v>
      </c>
      <c r="H88" s="84" t="s">
        <v>933</v>
      </c>
      <c r="I88" s="84" t="s">
        <v>934</v>
      </c>
      <c r="J88" s="84" t="s">
        <v>935</v>
      </c>
      <c r="K88" s="84" t="s">
        <v>475</v>
      </c>
      <c r="L88" s="84" t="s">
        <v>476</v>
      </c>
      <c r="M88" s="84" t="s">
        <v>324</v>
      </c>
      <c r="N88" s="85" t="s">
        <v>300</v>
      </c>
      <c r="O88" s="86" t="s">
        <v>936</v>
      </c>
      <c r="P88" s="87" t="s">
        <v>345</v>
      </c>
      <c r="Q88" s="88" t="s">
        <v>303</v>
      </c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</row>
    <row r="89" ht="12.75" customHeight="1">
      <c r="A89" s="101" t="s">
        <v>51</v>
      </c>
      <c r="B89" s="102">
        <v>1648814.0</v>
      </c>
      <c r="C89" s="102" t="s">
        <v>937</v>
      </c>
      <c r="D89" s="101" t="s">
        <v>398</v>
      </c>
      <c r="E89" s="101"/>
      <c r="F89" s="125" t="s">
        <v>938</v>
      </c>
      <c r="G89" s="103" t="s">
        <v>932</v>
      </c>
      <c r="H89" s="103" t="s">
        <v>939</v>
      </c>
      <c r="I89" s="103" t="s">
        <v>940</v>
      </c>
      <c r="J89" s="103" t="s">
        <v>28</v>
      </c>
      <c r="K89" s="103" t="s">
        <v>446</v>
      </c>
      <c r="L89" s="103" t="s">
        <v>562</v>
      </c>
      <c r="M89" s="103" t="s">
        <v>243</v>
      </c>
      <c r="N89" s="77" t="s">
        <v>941</v>
      </c>
      <c r="O89" s="78" t="s">
        <v>942</v>
      </c>
      <c r="P89" s="104">
        <v>41640.0</v>
      </c>
      <c r="Q89" s="66" t="s">
        <v>943</v>
      </c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</row>
    <row r="90" ht="12.75" customHeight="1">
      <c r="A90" s="101" t="s">
        <v>51</v>
      </c>
      <c r="B90" s="102">
        <v>1648814.0</v>
      </c>
      <c r="C90" s="102" t="s">
        <v>937</v>
      </c>
      <c r="D90" s="101" t="s">
        <v>415</v>
      </c>
      <c r="E90" s="101" t="s">
        <v>416</v>
      </c>
      <c r="F90" s="125" t="s">
        <v>938</v>
      </c>
      <c r="G90" s="103" t="s">
        <v>418</v>
      </c>
      <c r="H90" s="103" t="s">
        <v>939</v>
      </c>
      <c r="I90" s="103" t="s">
        <v>944</v>
      </c>
      <c r="J90" s="103" t="s">
        <v>13</v>
      </c>
      <c r="K90" s="103" t="s">
        <v>123</v>
      </c>
      <c r="L90" s="103" t="s">
        <v>242</v>
      </c>
      <c r="M90" s="103" t="s">
        <v>243</v>
      </c>
      <c r="N90" s="85" t="s">
        <v>345</v>
      </c>
      <c r="O90" s="86" t="s">
        <v>311</v>
      </c>
      <c r="P90" s="87" t="s">
        <v>413</v>
      </c>
      <c r="Q90" s="88" t="s">
        <v>360</v>
      </c>
      <c r="R90" s="93" t="s">
        <v>458</v>
      </c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</row>
    <row r="91" ht="12.75" customHeight="1">
      <c r="A91" s="81" t="s">
        <v>54</v>
      </c>
      <c r="B91" s="82">
        <v>1616232.0</v>
      </c>
      <c r="C91" s="81" t="s">
        <v>18</v>
      </c>
      <c r="D91" s="81" t="s">
        <v>470</v>
      </c>
      <c r="E91" s="81" t="s">
        <v>210</v>
      </c>
      <c r="F91" s="83" t="s">
        <v>945</v>
      </c>
      <c r="G91" s="81">
        <v>1575.0</v>
      </c>
      <c r="H91" s="81" t="s">
        <v>946</v>
      </c>
      <c r="I91" s="84" t="s">
        <v>947</v>
      </c>
      <c r="J91" s="81" t="s">
        <v>13</v>
      </c>
      <c r="K91" s="81" t="s">
        <v>39</v>
      </c>
      <c r="L91" s="81" t="s">
        <v>242</v>
      </c>
      <c r="M91" s="81" t="s">
        <v>243</v>
      </c>
      <c r="N91" s="85" t="s">
        <v>302</v>
      </c>
      <c r="O91" s="108" t="s">
        <v>311</v>
      </c>
      <c r="P91" s="87" t="s">
        <v>312</v>
      </c>
      <c r="Q91" s="88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</row>
    <row r="92" ht="12.75" customHeight="1">
      <c r="A92" s="66" t="s">
        <v>948</v>
      </c>
      <c r="B92" s="71">
        <v>2011782.0</v>
      </c>
      <c r="C92" s="71" t="s">
        <v>63</v>
      </c>
      <c r="D92" s="66" t="s">
        <v>580</v>
      </c>
      <c r="E92" s="66"/>
      <c r="F92" s="67" t="s">
        <v>949</v>
      </c>
      <c r="G92" s="68" t="s">
        <v>950</v>
      </c>
      <c r="H92" s="68" t="s">
        <v>951</v>
      </c>
      <c r="I92" s="68" t="s">
        <v>952</v>
      </c>
      <c r="J92" s="68" t="s">
        <v>44</v>
      </c>
      <c r="K92" s="68" t="s">
        <v>953</v>
      </c>
      <c r="L92" s="68" t="s">
        <v>954</v>
      </c>
      <c r="M92" s="66" t="s">
        <v>324</v>
      </c>
      <c r="N92" s="69">
        <v>41395.0</v>
      </c>
      <c r="O92" s="72" t="s">
        <v>812</v>
      </c>
      <c r="P92" s="69">
        <v>41883.0</v>
      </c>
      <c r="Q92" s="66" t="s">
        <v>955</v>
      </c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</row>
    <row r="93" ht="12.75" customHeight="1">
      <c r="A93" s="81" t="s">
        <v>956</v>
      </c>
      <c r="B93" s="82">
        <v>2296125.0</v>
      </c>
      <c r="C93" s="81" t="s">
        <v>18</v>
      </c>
      <c r="D93" s="81" t="s">
        <v>957</v>
      </c>
      <c r="E93" s="81" t="s">
        <v>958</v>
      </c>
      <c r="F93" s="83" t="s">
        <v>959</v>
      </c>
      <c r="G93" s="81" t="s">
        <v>960</v>
      </c>
      <c r="H93" s="81" t="s">
        <v>961</v>
      </c>
      <c r="I93" s="84" t="s">
        <v>962</v>
      </c>
      <c r="J93" s="81" t="s">
        <v>28</v>
      </c>
      <c r="K93" s="81" t="s">
        <v>963</v>
      </c>
      <c r="L93" s="81" t="s">
        <v>242</v>
      </c>
      <c r="M93" s="81" t="s">
        <v>243</v>
      </c>
      <c r="N93" s="85" t="s">
        <v>578</v>
      </c>
      <c r="O93" s="108" t="s">
        <v>359</v>
      </c>
      <c r="P93" s="87" t="s">
        <v>325</v>
      </c>
      <c r="Q93" s="88" t="s">
        <v>360</v>
      </c>
      <c r="R93" s="92"/>
      <c r="S93" s="92"/>
      <c r="T93" s="92"/>
      <c r="U93" s="113"/>
      <c r="V93" s="79"/>
      <c r="W93" s="79"/>
      <c r="X93" s="79"/>
      <c r="Y93" s="79"/>
      <c r="Z93" s="79"/>
      <c r="AA93" s="79"/>
      <c r="AB93" s="79"/>
      <c r="AC93" s="91"/>
      <c r="AD93" s="79"/>
      <c r="AE93" s="79"/>
      <c r="AF93" s="79"/>
      <c r="AG93" s="80"/>
      <c r="AH93" s="80"/>
    </row>
    <row r="94" ht="12.75" customHeight="1">
      <c r="A94" s="81" t="s">
        <v>964</v>
      </c>
      <c r="B94" s="82">
        <v>2011845.0</v>
      </c>
      <c r="C94" s="82" t="s">
        <v>965</v>
      </c>
      <c r="D94" s="81" t="s">
        <v>580</v>
      </c>
      <c r="E94" s="81" t="s">
        <v>627</v>
      </c>
      <c r="F94" s="83" t="s">
        <v>966</v>
      </c>
      <c r="G94" s="84" t="s">
        <v>967</v>
      </c>
      <c r="H94" s="84" t="s">
        <v>968</v>
      </c>
      <c r="I94" s="84" t="s">
        <v>969</v>
      </c>
      <c r="J94" s="84" t="s">
        <v>44</v>
      </c>
      <c r="K94" s="84" t="s">
        <v>366</v>
      </c>
      <c r="L94" s="84" t="s">
        <v>970</v>
      </c>
      <c r="M94" s="84" t="s">
        <v>324</v>
      </c>
      <c r="N94" s="85" t="s">
        <v>618</v>
      </c>
      <c r="O94" s="86" t="s">
        <v>477</v>
      </c>
      <c r="P94" s="87" t="s">
        <v>300</v>
      </c>
      <c r="Q94" s="66" t="s">
        <v>971</v>
      </c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</row>
    <row r="95" ht="12.75" customHeight="1">
      <c r="A95" s="81" t="s">
        <v>964</v>
      </c>
      <c r="B95" s="82">
        <v>2011845.0</v>
      </c>
      <c r="C95" s="82" t="s">
        <v>63</v>
      </c>
      <c r="D95" s="81" t="s">
        <v>580</v>
      </c>
      <c r="E95" s="81" t="s">
        <v>84</v>
      </c>
      <c r="F95" s="83" t="s">
        <v>966</v>
      </c>
      <c r="G95" s="84" t="s">
        <v>972</v>
      </c>
      <c r="H95" s="84" t="s">
        <v>973</v>
      </c>
      <c r="I95" s="84" t="s">
        <v>974</v>
      </c>
      <c r="J95" s="84" t="s">
        <v>13</v>
      </c>
      <c r="K95" s="84" t="s">
        <v>35</v>
      </c>
      <c r="L95" s="84" t="s">
        <v>466</v>
      </c>
      <c r="M95" s="81" t="s">
        <v>324</v>
      </c>
      <c r="N95" s="85" t="s">
        <v>456</v>
      </c>
      <c r="O95" s="86" t="s">
        <v>311</v>
      </c>
      <c r="P95" s="87" t="s">
        <v>370</v>
      </c>
      <c r="Q95" s="66"/>
      <c r="R95" s="93" t="s">
        <v>371</v>
      </c>
      <c r="S95" s="65"/>
      <c r="T95" s="65"/>
      <c r="U95" s="110"/>
      <c r="V95" s="65"/>
      <c r="W95" s="65"/>
      <c r="X95" s="65"/>
      <c r="Y95" s="65"/>
      <c r="Z95" s="65"/>
      <c r="AA95" s="65"/>
      <c r="AB95" s="65"/>
      <c r="AC95" s="111"/>
      <c r="AD95" s="65"/>
      <c r="AE95" s="65"/>
      <c r="AF95" s="65"/>
      <c r="AG95" s="65"/>
      <c r="AH95" s="65"/>
    </row>
    <row r="96" ht="12.75" customHeight="1">
      <c r="A96" s="81" t="s">
        <v>58</v>
      </c>
      <c r="B96" s="82">
        <v>2090821.0</v>
      </c>
      <c r="C96" s="81" t="s">
        <v>18</v>
      </c>
      <c r="D96" s="81" t="s">
        <v>635</v>
      </c>
      <c r="E96" s="81" t="s">
        <v>975</v>
      </c>
      <c r="F96" s="83" t="s">
        <v>976</v>
      </c>
      <c r="G96" s="81">
        <v>1374.0</v>
      </c>
      <c r="H96" s="84" t="s">
        <v>977</v>
      </c>
      <c r="I96" s="84" t="s">
        <v>978</v>
      </c>
      <c r="J96" s="81" t="s">
        <v>13</v>
      </c>
      <c r="K96" s="81" t="s">
        <v>979</v>
      </c>
      <c r="L96" s="81" t="s">
        <v>242</v>
      </c>
      <c r="M96" s="81" t="s">
        <v>243</v>
      </c>
      <c r="N96" s="85" t="s">
        <v>302</v>
      </c>
      <c r="O96" s="108" t="s">
        <v>311</v>
      </c>
      <c r="P96" s="87" t="s">
        <v>312</v>
      </c>
      <c r="Q96" s="88" t="s">
        <v>980</v>
      </c>
      <c r="R96" s="92"/>
      <c r="S96" s="92"/>
      <c r="T96" s="87"/>
      <c r="U96" s="90"/>
      <c r="V96" s="79"/>
      <c r="W96" s="79"/>
      <c r="X96" s="79"/>
      <c r="Y96" s="79"/>
      <c r="Z96" s="79"/>
      <c r="AA96" s="79"/>
      <c r="AB96" s="79"/>
      <c r="AC96" s="91"/>
      <c r="AD96" s="79"/>
      <c r="AE96" s="79"/>
      <c r="AF96" s="79"/>
      <c r="AG96" s="80"/>
      <c r="AH96" s="80"/>
    </row>
    <row r="97" ht="12.75" customHeight="1">
      <c r="A97" s="81" t="s">
        <v>981</v>
      </c>
      <c r="B97" s="82">
        <v>2230894.0</v>
      </c>
      <c r="C97" s="84" t="s">
        <v>982</v>
      </c>
      <c r="D97" s="81" t="s">
        <v>405</v>
      </c>
      <c r="E97" s="81" t="s">
        <v>406</v>
      </c>
      <c r="F97" s="83" t="s">
        <v>983</v>
      </c>
      <c r="G97" s="84" t="s">
        <v>984</v>
      </c>
      <c r="H97" s="84" t="s">
        <v>985</v>
      </c>
      <c r="I97" s="84" t="s">
        <v>986</v>
      </c>
      <c r="J97" s="84" t="s">
        <v>13</v>
      </c>
      <c r="K97" s="79" t="s">
        <v>66</v>
      </c>
      <c r="L97" s="84" t="s">
        <v>242</v>
      </c>
      <c r="M97" s="84" t="s">
        <v>412</v>
      </c>
      <c r="N97" s="85" t="s">
        <v>300</v>
      </c>
      <c r="O97" s="86" t="s">
        <v>311</v>
      </c>
      <c r="P97" s="87" t="s">
        <v>325</v>
      </c>
      <c r="Q97" s="92"/>
      <c r="R97" s="121" t="s">
        <v>987</v>
      </c>
      <c r="S97" s="92"/>
      <c r="T97" s="92"/>
      <c r="U97" s="79"/>
      <c r="V97" s="100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80"/>
      <c r="AH97" s="80"/>
    </row>
    <row r="98" ht="12.75" customHeight="1">
      <c r="A98" s="101" t="s">
        <v>988</v>
      </c>
      <c r="B98" s="102">
        <v>1667377.0</v>
      </c>
      <c r="C98" s="102" t="s">
        <v>18</v>
      </c>
      <c r="D98" s="101" t="s">
        <v>989</v>
      </c>
      <c r="E98" s="101"/>
      <c r="F98" s="125" t="s">
        <v>990</v>
      </c>
      <c r="G98" s="103" t="s">
        <v>991</v>
      </c>
      <c r="H98" s="103" t="s">
        <v>992</v>
      </c>
      <c r="I98" s="103" t="s">
        <v>993</v>
      </c>
      <c r="J98" s="103" t="s">
        <v>28</v>
      </c>
      <c r="K98" s="103" t="s">
        <v>963</v>
      </c>
      <c r="L98" s="103" t="s">
        <v>242</v>
      </c>
      <c r="M98" s="103" t="s">
        <v>243</v>
      </c>
      <c r="N98" s="77" t="s">
        <v>994</v>
      </c>
      <c r="O98" s="78" t="s">
        <v>279</v>
      </c>
      <c r="P98" s="104">
        <v>41244.0</v>
      </c>
      <c r="Q98" s="66" t="s">
        <v>995</v>
      </c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</row>
    <row r="99" ht="12.75" customHeight="1">
      <c r="A99" s="81" t="s">
        <v>996</v>
      </c>
      <c r="B99" s="82">
        <v>1821668.0</v>
      </c>
      <c r="C99" s="82" t="s">
        <v>18</v>
      </c>
      <c r="D99" s="81" t="s">
        <v>259</v>
      </c>
      <c r="E99" s="81" t="s">
        <v>997</v>
      </c>
      <c r="F99" s="83" t="s">
        <v>998</v>
      </c>
      <c r="G99" s="84" t="s">
        <v>999</v>
      </c>
      <c r="H99" s="84" t="s">
        <v>1000</v>
      </c>
      <c r="I99" s="84" t="s">
        <v>1001</v>
      </c>
      <c r="J99" s="84" t="s">
        <v>44</v>
      </c>
      <c r="K99" s="84" t="s">
        <v>1002</v>
      </c>
      <c r="L99" s="84" t="s">
        <v>1003</v>
      </c>
      <c r="M99" s="84" t="s">
        <v>324</v>
      </c>
      <c r="N99" s="85" t="s">
        <v>302</v>
      </c>
      <c r="O99" s="86" t="s">
        <v>477</v>
      </c>
      <c r="P99" s="87" t="s">
        <v>413</v>
      </c>
      <c r="Q99" s="88" t="s">
        <v>1004</v>
      </c>
      <c r="R99" s="87"/>
      <c r="S99" s="87"/>
      <c r="T99" s="87"/>
      <c r="U99" s="90"/>
      <c r="V99" s="79"/>
      <c r="W99" s="79"/>
      <c r="X99" s="79"/>
      <c r="Y99" s="79"/>
      <c r="Z99" s="79"/>
      <c r="AA99" s="79"/>
      <c r="AB99" s="79"/>
      <c r="AC99" s="91"/>
      <c r="AD99" s="79"/>
      <c r="AE99" s="79"/>
      <c r="AF99" s="79"/>
      <c r="AG99" s="80"/>
      <c r="AH99" s="80"/>
    </row>
    <row r="100" ht="12.75" customHeight="1">
      <c r="A100" s="81" t="s">
        <v>1005</v>
      </c>
      <c r="B100" s="82">
        <v>2012310.0</v>
      </c>
      <c r="C100" s="82" t="s">
        <v>1006</v>
      </c>
      <c r="D100" s="81" t="s">
        <v>1007</v>
      </c>
      <c r="E100" s="81" t="s">
        <v>1008</v>
      </c>
      <c r="F100" s="83" t="s">
        <v>1009</v>
      </c>
      <c r="G100" s="84" t="s">
        <v>1010</v>
      </c>
      <c r="H100" s="84" t="s">
        <v>1011</v>
      </c>
      <c r="I100" s="84" t="s">
        <v>1012</v>
      </c>
      <c r="J100" s="84" t="s">
        <v>28</v>
      </c>
      <c r="K100" s="84" t="s">
        <v>696</v>
      </c>
      <c r="L100" s="84" t="s">
        <v>242</v>
      </c>
      <c r="M100" s="84" t="s">
        <v>243</v>
      </c>
      <c r="N100" s="85" t="s">
        <v>1013</v>
      </c>
      <c r="O100" s="86" t="s">
        <v>346</v>
      </c>
      <c r="P100" s="87" t="s">
        <v>618</v>
      </c>
      <c r="Q100" s="66" t="s">
        <v>1014</v>
      </c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</row>
    <row r="101" ht="12.75" customHeight="1">
      <c r="A101" s="101" t="s">
        <v>1015</v>
      </c>
      <c r="B101" s="102" t="s">
        <v>1016</v>
      </c>
      <c r="C101" s="102" t="s">
        <v>89</v>
      </c>
      <c r="D101" s="101" t="s">
        <v>1017</v>
      </c>
      <c r="E101" s="101"/>
      <c r="F101" s="125" t="s">
        <v>1018</v>
      </c>
      <c r="G101" s="103" t="s">
        <v>1019</v>
      </c>
      <c r="H101" s="103" t="s">
        <v>1020</v>
      </c>
      <c r="I101" s="103" t="s">
        <v>1021</v>
      </c>
      <c r="J101" s="103" t="s">
        <v>28</v>
      </c>
      <c r="K101" s="103" t="s">
        <v>22</v>
      </c>
      <c r="L101" s="103" t="s">
        <v>242</v>
      </c>
      <c r="M101" s="103" t="s">
        <v>243</v>
      </c>
      <c r="N101" s="77" t="s">
        <v>1022</v>
      </c>
      <c r="O101" s="78" t="s">
        <v>279</v>
      </c>
      <c r="P101" s="104">
        <v>41153.0</v>
      </c>
      <c r="Q101" s="88" t="s">
        <v>303</v>
      </c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</row>
    <row r="102" ht="12.75" customHeight="1">
      <c r="A102" s="81" t="s">
        <v>1023</v>
      </c>
      <c r="B102" s="82">
        <v>2354138.0</v>
      </c>
      <c r="C102" s="82" t="s">
        <v>34</v>
      </c>
      <c r="D102" s="81" t="s">
        <v>1024</v>
      </c>
      <c r="E102" s="81" t="s">
        <v>1025</v>
      </c>
      <c r="F102" s="83" t="s">
        <v>1026</v>
      </c>
      <c r="G102" s="84" t="s">
        <v>1027</v>
      </c>
      <c r="H102" s="84" t="s">
        <v>1028</v>
      </c>
      <c r="I102" s="84" t="s">
        <v>1029</v>
      </c>
      <c r="J102" s="84" t="s">
        <v>44</v>
      </c>
      <c r="K102" s="84" t="s">
        <v>1030</v>
      </c>
      <c r="L102" s="84" t="s">
        <v>1031</v>
      </c>
      <c r="M102" s="84" t="s">
        <v>324</v>
      </c>
      <c r="N102" s="85" t="s">
        <v>618</v>
      </c>
      <c r="O102" s="86" t="s">
        <v>477</v>
      </c>
      <c r="P102" s="87" t="s">
        <v>302</v>
      </c>
      <c r="Q102" s="88" t="s">
        <v>303</v>
      </c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</row>
    <row r="103" ht="12.75" customHeight="1">
      <c r="A103" s="66" t="s">
        <v>1032</v>
      </c>
      <c r="B103" s="71">
        <v>1726875.0</v>
      </c>
      <c r="C103" s="71" t="s">
        <v>397</v>
      </c>
      <c r="D103" s="66" t="s">
        <v>1033</v>
      </c>
      <c r="E103" s="66"/>
      <c r="F103" s="66"/>
      <c r="G103" s="68" t="s">
        <v>1034</v>
      </c>
      <c r="H103" s="68" t="s">
        <v>1035</v>
      </c>
      <c r="I103" s="68" t="s">
        <v>1036</v>
      </c>
      <c r="J103" s="68" t="s">
        <v>28</v>
      </c>
      <c r="K103" s="68" t="s">
        <v>1037</v>
      </c>
      <c r="L103" s="68" t="s">
        <v>242</v>
      </c>
      <c r="M103" s="68" t="s">
        <v>243</v>
      </c>
      <c r="N103" s="69" t="s">
        <v>1038</v>
      </c>
      <c r="O103" s="72" t="s">
        <v>279</v>
      </c>
      <c r="P103" s="69">
        <v>41334.0</v>
      </c>
      <c r="Q103" s="88" t="s">
        <v>1039</v>
      </c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</row>
    <row r="104" ht="12.75" customHeight="1">
      <c r="A104" s="81" t="s">
        <v>1040</v>
      </c>
      <c r="B104" s="82">
        <v>1652430.0</v>
      </c>
      <c r="C104" s="82" t="s">
        <v>937</v>
      </c>
      <c r="D104" s="81" t="s">
        <v>1041</v>
      </c>
      <c r="E104" s="81" t="s">
        <v>1042</v>
      </c>
      <c r="F104" s="83" t="s">
        <v>1043</v>
      </c>
      <c r="G104" s="84" t="s">
        <v>1044</v>
      </c>
      <c r="H104" s="84" t="s">
        <v>1045</v>
      </c>
      <c r="I104" s="84" t="s">
        <v>1046</v>
      </c>
      <c r="J104" s="84" t="s">
        <v>28</v>
      </c>
      <c r="K104" s="84" t="s">
        <v>10</v>
      </c>
      <c r="L104" s="84" t="s">
        <v>242</v>
      </c>
      <c r="M104" s="84" t="s">
        <v>243</v>
      </c>
      <c r="N104" s="85" t="s">
        <v>536</v>
      </c>
      <c r="O104" s="86" t="s">
        <v>359</v>
      </c>
      <c r="P104" s="87" t="s">
        <v>379</v>
      </c>
      <c r="Q104" s="66" t="s">
        <v>1047</v>
      </c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</row>
    <row r="105" ht="12.75" customHeight="1">
      <c r="A105" s="101" t="s">
        <v>1048</v>
      </c>
      <c r="B105" s="102" t="s">
        <v>1049</v>
      </c>
      <c r="C105" s="102" t="s">
        <v>166</v>
      </c>
      <c r="D105" s="101" t="s">
        <v>877</v>
      </c>
      <c r="E105" s="101"/>
      <c r="F105" s="125" t="s">
        <v>1050</v>
      </c>
      <c r="G105" s="103" t="s">
        <v>1051</v>
      </c>
      <c r="H105" s="103" t="s">
        <v>1052</v>
      </c>
      <c r="I105" s="103" t="s">
        <v>1053</v>
      </c>
      <c r="J105" s="103" t="s">
        <v>44</v>
      </c>
      <c r="K105" s="103" t="s">
        <v>1054</v>
      </c>
      <c r="L105" s="103" t="s">
        <v>1003</v>
      </c>
      <c r="M105" s="103" t="s">
        <v>324</v>
      </c>
      <c r="N105" s="77" t="s">
        <v>1055</v>
      </c>
      <c r="O105" s="78" t="s">
        <v>245</v>
      </c>
      <c r="P105" s="104">
        <v>41944.0</v>
      </c>
      <c r="Q105" s="73" t="s">
        <v>1056</v>
      </c>
      <c r="R105" s="74"/>
      <c r="S105" s="74"/>
      <c r="T105" s="73"/>
      <c r="U105" s="73"/>
      <c r="V105" s="76"/>
      <c r="W105" s="76"/>
      <c r="X105" s="138"/>
      <c r="Y105" s="78"/>
      <c r="Z105" s="87"/>
      <c r="AA105" s="139"/>
      <c r="AB105" s="74"/>
      <c r="AC105" s="74"/>
      <c r="AD105" s="73"/>
      <c r="AE105" s="73"/>
      <c r="AF105" s="75"/>
      <c r="AG105" s="65"/>
      <c r="AH105" s="65"/>
    </row>
    <row r="106" ht="13.5" customHeight="1">
      <c r="A106" s="101" t="s">
        <v>1057</v>
      </c>
      <c r="B106" s="102" t="s">
        <v>1058</v>
      </c>
      <c r="C106" s="102" t="s">
        <v>1059</v>
      </c>
      <c r="D106" s="101" t="s">
        <v>1060</v>
      </c>
      <c r="E106" s="101"/>
      <c r="F106" s="125" t="s">
        <v>1061</v>
      </c>
      <c r="G106" s="103" t="s">
        <v>1062</v>
      </c>
      <c r="H106" s="103" t="s">
        <v>1063</v>
      </c>
      <c r="I106" s="103" t="s">
        <v>1064</v>
      </c>
      <c r="J106" s="103" t="s">
        <v>44</v>
      </c>
      <c r="K106" s="103" t="s">
        <v>241</v>
      </c>
      <c r="L106" s="103" t="s">
        <v>242</v>
      </c>
      <c r="M106" s="103" t="s">
        <v>243</v>
      </c>
      <c r="N106" s="77" t="s">
        <v>1065</v>
      </c>
      <c r="O106" s="78" t="s">
        <v>853</v>
      </c>
      <c r="P106" s="104">
        <v>41456.0</v>
      </c>
      <c r="Q106" s="140" t="s">
        <v>1066</v>
      </c>
      <c r="R106" s="79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7"/>
      <c r="AH106" s="137"/>
    </row>
    <row r="107" ht="12.75" customHeight="1">
      <c r="A107" s="81" t="s">
        <v>1067</v>
      </c>
      <c r="B107" s="82" t="s">
        <v>1068</v>
      </c>
      <c r="C107" s="82" t="s">
        <v>1069</v>
      </c>
      <c r="D107" s="81" t="s">
        <v>236</v>
      </c>
      <c r="E107" s="81" t="s">
        <v>922</v>
      </c>
      <c r="F107" s="83" t="s">
        <v>1070</v>
      </c>
      <c r="G107" s="84" t="s">
        <v>294</v>
      </c>
      <c r="H107" s="84" t="s">
        <v>1071</v>
      </c>
      <c r="I107" s="84" t="s">
        <v>1072</v>
      </c>
      <c r="J107" s="84" t="s">
        <v>28</v>
      </c>
      <c r="K107" s="84" t="s">
        <v>963</v>
      </c>
      <c r="L107" s="84" t="s">
        <v>1073</v>
      </c>
      <c r="M107" s="84" t="s">
        <v>324</v>
      </c>
      <c r="N107" s="85" t="s">
        <v>749</v>
      </c>
      <c r="O107" s="86" t="s">
        <v>874</v>
      </c>
      <c r="P107" s="87" t="s">
        <v>358</v>
      </c>
      <c r="Q107" s="66" t="s">
        <v>1074</v>
      </c>
      <c r="R107" s="65"/>
      <c r="S107" s="65"/>
      <c r="T107" s="65"/>
      <c r="U107" s="65"/>
      <c r="V107" s="110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109"/>
      <c r="AH107" s="109"/>
    </row>
    <row r="108" ht="12.75" customHeight="1">
      <c r="A108" s="81" t="s">
        <v>67</v>
      </c>
      <c r="B108" s="82">
        <v>1223353.0</v>
      </c>
      <c r="C108" s="82" t="s">
        <v>68</v>
      </c>
      <c r="D108" s="81" t="s">
        <v>1075</v>
      </c>
      <c r="E108" s="81" t="s">
        <v>1076</v>
      </c>
      <c r="F108" s="83" t="s">
        <v>1077</v>
      </c>
      <c r="G108" s="84" t="s">
        <v>1078</v>
      </c>
      <c r="H108" s="84" t="s">
        <v>1079</v>
      </c>
      <c r="I108" s="84" t="s">
        <v>1080</v>
      </c>
      <c r="J108" s="84" t="s">
        <v>13</v>
      </c>
      <c r="K108" s="84" t="s">
        <v>1081</v>
      </c>
      <c r="L108" s="84" t="s">
        <v>562</v>
      </c>
      <c r="M108" s="84" t="s">
        <v>412</v>
      </c>
      <c r="N108" s="69" t="s">
        <v>456</v>
      </c>
      <c r="O108" s="70" t="s">
        <v>311</v>
      </c>
      <c r="P108" s="69" t="s">
        <v>368</v>
      </c>
      <c r="Q108" s="66"/>
      <c r="R108" s="93" t="s">
        <v>1082</v>
      </c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109"/>
      <c r="AH108" s="109"/>
    </row>
    <row r="109" ht="12.75" customHeight="1">
      <c r="A109" s="81" t="s">
        <v>1083</v>
      </c>
      <c r="B109" s="82">
        <v>2318507.0</v>
      </c>
      <c r="C109" s="81" t="s">
        <v>1084</v>
      </c>
      <c r="D109" s="81" t="s">
        <v>1085</v>
      </c>
      <c r="E109" s="81" t="s">
        <v>1086</v>
      </c>
      <c r="F109" s="83" t="s">
        <v>1087</v>
      </c>
      <c r="G109" s="81" t="s">
        <v>1088</v>
      </c>
      <c r="H109" s="81" t="s">
        <v>1089</v>
      </c>
      <c r="I109" s="84" t="s">
        <v>1090</v>
      </c>
      <c r="J109" s="81" t="s">
        <v>28</v>
      </c>
      <c r="K109" s="81" t="s">
        <v>696</v>
      </c>
      <c r="L109" s="84" t="s">
        <v>242</v>
      </c>
      <c r="M109" s="84" t="s">
        <v>412</v>
      </c>
      <c r="N109" s="85" t="s">
        <v>388</v>
      </c>
      <c r="O109" s="108" t="s">
        <v>346</v>
      </c>
      <c r="P109" s="87" t="s">
        <v>368</v>
      </c>
      <c r="Q109" s="88" t="s">
        <v>1091</v>
      </c>
      <c r="R109" s="87"/>
      <c r="S109" s="87"/>
      <c r="T109" s="87"/>
      <c r="U109" s="79"/>
      <c r="V109" s="141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131"/>
      <c r="AH109" s="131"/>
    </row>
    <row r="110" ht="12.75" customHeight="1">
      <c r="A110" s="66" t="s">
        <v>1092</v>
      </c>
      <c r="B110" s="71">
        <v>1748414.0</v>
      </c>
      <c r="C110" s="71" t="s">
        <v>18</v>
      </c>
      <c r="D110" s="66" t="s">
        <v>588</v>
      </c>
      <c r="E110" s="66"/>
      <c r="F110" s="66"/>
      <c r="G110" s="68" t="s">
        <v>1093</v>
      </c>
      <c r="H110" s="68" t="s">
        <v>1094</v>
      </c>
      <c r="I110" s="68" t="s">
        <v>1095</v>
      </c>
      <c r="J110" s="68" t="s">
        <v>28</v>
      </c>
      <c r="K110" s="68" t="s">
        <v>57</v>
      </c>
      <c r="L110" s="68" t="s">
        <v>242</v>
      </c>
      <c r="M110" s="68" t="s">
        <v>243</v>
      </c>
      <c r="N110" s="69" t="s">
        <v>1096</v>
      </c>
      <c r="O110" s="70" t="s">
        <v>279</v>
      </c>
      <c r="P110" s="69" t="s">
        <v>1097</v>
      </c>
      <c r="Q110" s="66" t="s">
        <v>1098</v>
      </c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</row>
    <row r="111" ht="15.0" customHeight="1">
      <c r="A111" s="101" t="s">
        <v>1099</v>
      </c>
      <c r="B111" s="102">
        <v>1724992.0</v>
      </c>
      <c r="C111" s="102" t="s">
        <v>937</v>
      </c>
      <c r="D111" s="101" t="s">
        <v>1100</v>
      </c>
      <c r="E111" s="101"/>
      <c r="F111" s="125" t="s">
        <v>1101</v>
      </c>
      <c r="G111" s="103" t="s">
        <v>1102</v>
      </c>
      <c r="H111" s="103" t="s">
        <v>1103</v>
      </c>
      <c r="I111" s="103" t="s">
        <v>1104</v>
      </c>
      <c r="J111" s="103" t="s">
        <v>28</v>
      </c>
      <c r="K111" s="103" t="s">
        <v>10</v>
      </c>
      <c r="L111" s="103" t="s">
        <v>242</v>
      </c>
      <c r="M111" s="103" t="s">
        <v>243</v>
      </c>
      <c r="N111" s="77" t="s">
        <v>1105</v>
      </c>
      <c r="O111" s="78" t="s">
        <v>279</v>
      </c>
      <c r="P111" s="104">
        <v>42217.0</v>
      </c>
      <c r="Q111" s="66" t="s">
        <v>1106</v>
      </c>
      <c r="R111" s="65"/>
      <c r="S111" s="65"/>
      <c r="T111" s="65"/>
      <c r="U111" s="110"/>
      <c r="V111" s="65"/>
      <c r="W111" s="65"/>
      <c r="X111" s="65"/>
      <c r="Y111" s="65"/>
      <c r="Z111" s="65"/>
      <c r="AA111" s="65"/>
      <c r="AB111" s="65"/>
      <c r="AC111" s="111"/>
      <c r="AD111" s="65"/>
      <c r="AE111" s="65"/>
      <c r="AF111" s="65"/>
      <c r="AG111" s="109"/>
      <c r="AH111" s="109"/>
    </row>
    <row r="112" ht="15.0" customHeight="1">
      <c r="A112" s="73" t="s">
        <v>1099</v>
      </c>
      <c r="B112" s="74">
        <v>1724992.0</v>
      </c>
      <c r="C112" s="74" t="s">
        <v>65</v>
      </c>
      <c r="D112" s="73" t="s">
        <v>1100</v>
      </c>
      <c r="E112" s="73" t="s">
        <v>1107</v>
      </c>
      <c r="F112" s="75" t="s">
        <v>1101</v>
      </c>
      <c r="G112" s="76" t="s">
        <v>1102</v>
      </c>
      <c r="H112" s="84" t="s">
        <v>1103</v>
      </c>
      <c r="I112" s="84" t="s">
        <v>1108</v>
      </c>
      <c r="J112" s="84" t="s">
        <v>44</v>
      </c>
      <c r="K112" s="84" t="s">
        <v>1109</v>
      </c>
      <c r="L112" s="84" t="s">
        <v>1110</v>
      </c>
      <c r="M112" s="84" t="s">
        <v>324</v>
      </c>
      <c r="N112" s="85" t="s">
        <v>302</v>
      </c>
      <c r="O112" s="142" t="s">
        <v>477</v>
      </c>
      <c r="P112" s="87" t="s">
        <v>312</v>
      </c>
      <c r="Q112" s="88" t="s">
        <v>1111</v>
      </c>
      <c r="R112" s="92"/>
      <c r="S112" s="92"/>
      <c r="T112" s="92"/>
      <c r="U112" s="143"/>
      <c r="V112" s="79"/>
      <c r="W112" s="79"/>
      <c r="X112" s="79"/>
      <c r="Y112" s="79"/>
      <c r="Z112" s="79"/>
      <c r="AA112" s="79"/>
      <c r="AB112" s="79"/>
      <c r="AC112" s="91"/>
      <c r="AD112" s="79"/>
      <c r="AE112" s="79"/>
      <c r="AF112" s="79"/>
      <c r="AG112" s="80"/>
      <c r="AH112" s="80"/>
    </row>
    <row r="113" ht="12.75" customHeight="1">
      <c r="A113" s="73" t="s">
        <v>1112</v>
      </c>
      <c r="B113" s="74">
        <v>1667613.0</v>
      </c>
      <c r="C113" s="74" t="s">
        <v>76</v>
      </c>
      <c r="D113" s="73" t="s">
        <v>259</v>
      </c>
      <c r="E113" s="73" t="s">
        <v>997</v>
      </c>
      <c r="F113" s="75" t="s">
        <v>1113</v>
      </c>
      <c r="G113" s="76" t="s">
        <v>1114</v>
      </c>
      <c r="H113" s="76" t="s">
        <v>1115</v>
      </c>
      <c r="I113" s="76" t="s">
        <v>1116</v>
      </c>
      <c r="J113" s="76" t="s">
        <v>13</v>
      </c>
      <c r="K113" s="76" t="s">
        <v>77</v>
      </c>
      <c r="L113" s="76" t="s">
        <v>242</v>
      </c>
      <c r="M113" s="76" t="s">
        <v>243</v>
      </c>
      <c r="N113" s="138" t="s">
        <v>302</v>
      </c>
      <c r="O113" s="78" t="s">
        <v>311</v>
      </c>
      <c r="P113" s="87" t="s">
        <v>312</v>
      </c>
      <c r="Q113" s="66" t="s">
        <v>1117</v>
      </c>
      <c r="R113" s="93" t="s">
        <v>1118</v>
      </c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</row>
    <row r="114" ht="12.75" customHeight="1">
      <c r="A114" s="81" t="s">
        <v>1119</v>
      </c>
      <c r="B114" s="82">
        <v>1832413.0</v>
      </c>
      <c r="C114" s="81" t="s">
        <v>1120</v>
      </c>
      <c r="D114" s="81" t="s">
        <v>1121</v>
      </c>
      <c r="E114" s="81" t="s">
        <v>1122</v>
      </c>
      <c r="F114" s="83" t="s">
        <v>1123</v>
      </c>
      <c r="G114" s="81">
        <v>1205.0</v>
      </c>
      <c r="H114" s="81" t="s">
        <v>1124</v>
      </c>
      <c r="I114" s="84" t="s">
        <v>1125</v>
      </c>
      <c r="J114" s="81" t="s">
        <v>28</v>
      </c>
      <c r="K114" s="81" t="s">
        <v>1126</v>
      </c>
      <c r="L114" s="84" t="s">
        <v>1127</v>
      </c>
      <c r="M114" s="84" t="s">
        <v>324</v>
      </c>
      <c r="N114" s="85" t="s">
        <v>368</v>
      </c>
      <c r="O114" s="108" t="s">
        <v>311</v>
      </c>
      <c r="P114" s="87" t="s">
        <v>545</v>
      </c>
      <c r="Q114" s="88"/>
      <c r="R114" s="92"/>
      <c r="S114" s="92"/>
      <c r="T114" s="92"/>
      <c r="U114" s="144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</row>
    <row r="115" ht="12.75" customHeight="1">
      <c r="A115" s="101" t="s">
        <v>1128</v>
      </c>
      <c r="B115" s="102">
        <v>1096382.0</v>
      </c>
      <c r="C115" s="102" t="s">
        <v>1129</v>
      </c>
      <c r="D115" s="101" t="s">
        <v>580</v>
      </c>
      <c r="E115" s="101"/>
      <c r="F115" s="125" t="s">
        <v>1130</v>
      </c>
      <c r="G115" s="103" t="s">
        <v>1131</v>
      </c>
      <c r="H115" s="103" t="s">
        <v>1132</v>
      </c>
      <c r="I115" s="103" t="s">
        <v>1133</v>
      </c>
      <c r="J115" s="103" t="s">
        <v>44</v>
      </c>
      <c r="K115" s="103" t="s">
        <v>22</v>
      </c>
      <c r="L115" s="103" t="s">
        <v>242</v>
      </c>
      <c r="M115" s="103" t="s">
        <v>243</v>
      </c>
      <c r="N115" s="77" t="s">
        <v>1134</v>
      </c>
      <c r="O115" s="78" t="s">
        <v>477</v>
      </c>
      <c r="P115" s="104">
        <v>41395.0</v>
      </c>
      <c r="Q115" s="66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</row>
    <row r="116" ht="12.75" customHeight="1">
      <c r="A116" s="81" t="s">
        <v>1128</v>
      </c>
      <c r="B116" s="82">
        <v>1096382.0</v>
      </c>
      <c r="C116" s="82" t="s">
        <v>1129</v>
      </c>
      <c r="D116" s="81" t="s">
        <v>580</v>
      </c>
      <c r="E116" s="81" t="s">
        <v>84</v>
      </c>
      <c r="F116" s="83" t="s">
        <v>1135</v>
      </c>
      <c r="G116" s="84" t="s">
        <v>1136</v>
      </c>
      <c r="H116" s="84" t="s">
        <v>1137</v>
      </c>
      <c r="I116" s="84" t="s">
        <v>1138</v>
      </c>
      <c r="J116" s="84" t="s">
        <v>28</v>
      </c>
      <c r="K116" s="84" t="s">
        <v>153</v>
      </c>
      <c r="L116" s="84" t="s">
        <v>242</v>
      </c>
      <c r="M116" s="84" t="s">
        <v>243</v>
      </c>
      <c r="N116" s="85" t="s">
        <v>302</v>
      </c>
      <c r="O116" s="86" t="s">
        <v>359</v>
      </c>
      <c r="P116" s="87" t="s">
        <v>368</v>
      </c>
      <c r="Q116" s="92"/>
      <c r="R116" s="121" t="s">
        <v>1139</v>
      </c>
      <c r="S116" s="92"/>
      <c r="T116" s="87"/>
      <c r="U116" s="79"/>
      <c r="V116" s="145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80"/>
      <c r="AH116" s="80"/>
    </row>
    <row r="117" ht="12.75" customHeight="1">
      <c r="A117" s="146" t="s">
        <v>1140</v>
      </c>
      <c r="B117" s="147">
        <v>1677600.0</v>
      </c>
      <c r="C117" s="147" t="s">
        <v>18</v>
      </c>
      <c r="D117" s="146" t="s">
        <v>547</v>
      </c>
      <c r="E117" s="146"/>
      <c r="F117" s="148" t="s">
        <v>1141</v>
      </c>
      <c r="G117" s="149">
        <v>1309.0</v>
      </c>
      <c r="H117" s="149" t="s">
        <v>1142</v>
      </c>
      <c r="I117" s="149" t="s">
        <v>1143</v>
      </c>
      <c r="J117" s="149" t="s">
        <v>13</v>
      </c>
      <c r="K117" s="149" t="s">
        <v>35</v>
      </c>
      <c r="L117" s="149" t="s">
        <v>617</v>
      </c>
      <c r="M117" s="149" t="s">
        <v>324</v>
      </c>
      <c r="N117" s="85" t="s">
        <v>618</v>
      </c>
      <c r="O117" s="86" t="s">
        <v>311</v>
      </c>
      <c r="P117" s="87" t="s">
        <v>345</v>
      </c>
      <c r="Q117" s="106" t="s">
        <v>1144</v>
      </c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</row>
    <row r="118" ht="12.75" customHeight="1">
      <c r="A118" s="81" t="s">
        <v>1145</v>
      </c>
      <c r="B118" s="82">
        <v>2080933.0</v>
      </c>
      <c r="C118" s="82" t="s">
        <v>18</v>
      </c>
      <c r="D118" s="81" t="s">
        <v>1146</v>
      </c>
      <c r="E118" s="81" t="s">
        <v>1147</v>
      </c>
      <c r="F118" s="83" t="s">
        <v>1148</v>
      </c>
      <c r="G118" s="84" t="s">
        <v>1149</v>
      </c>
      <c r="H118" s="84" t="s">
        <v>1150</v>
      </c>
      <c r="I118" s="84" t="s">
        <v>1151</v>
      </c>
      <c r="J118" s="84" t="s">
        <v>13</v>
      </c>
      <c r="K118" s="84" t="s">
        <v>22</v>
      </c>
      <c r="L118" s="84" t="s">
        <v>1152</v>
      </c>
      <c r="M118" s="84" t="s">
        <v>412</v>
      </c>
      <c r="N118" s="85" t="s">
        <v>325</v>
      </c>
      <c r="O118" s="86" t="s">
        <v>311</v>
      </c>
      <c r="P118" s="87" t="s">
        <v>370</v>
      </c>
      <c r="Q118" s="88"/>
      <c r="R118" s="121" t="s">
        <v>371</v>
      </c>
      <c r="S118" s="87"/>
      <c r="T118" s="87"/>
      <c r="U118" s="90"/>
      <c r="V118" s="79"/>
      <c r="W118" s="79"/>
      <c r="X118" s="79"/>
      <c r="Y118" s="79"/>
      <c r="Z118" s="79"/>
      <c r="AA118" s="79"/>
      <c r="AB118" s="79"/>
      <c r="AC118" s="91"/>
      <c r="AD118" s="79"/>
      <c r="AE118" s="79"/>
      <c r="AF118" s="79"/>
      <c r="AG118" s="80"/>
      <c r="AH118" s="80"/>
    </row>
    <row r="119" ht="12.75" customHeight="1">
      <c r="A119" s="66" t="s">
        <v>1153</v>
      </c>
      <c r="B119" s="71">
        <v>1670481.0</v>
      </c>
      <c r="C119" s="71" t="s">
        <v>18</v>
      </c>
      <c r="D119" s="66" t="s">
        <v>1154</v>
      </c>
      <c r="E119" s="66"/>
      <c r="F119" s="66"/>
      <c r="G119" s="68" t="s">
        <v>1155</v>
      </c>
      <c r="H119" s="68" t="s">
        <v>1156</v>
      </c>
      <c r="I119" s="68" t="s">
        <v>1157</v>
      </c>
      <c r="J119" s="68" t="s">
        <v>28</v>
      </c>
      <c r="K119" s="68" t="s">
        <v>1158</v>
      </c>
      <c r="L119" s="68" t="s">
        <v>242</v>
      </c>
      <c r="M119" s="68" t="s">
        <v>243</v>
      </c>
      <c r="N119" s="69" t="s">
        <v>1159</v>
      </c>
      <c r="O119" s="72" t="s">
        <v>279</v>
      </c>
      <c r="P119" s="69" t="s">
        <v>1160</v>
      </c>
      <c r="Q119" s="66" t="s">
        <v>1161</v>
      </c>
      <c r="R119" s="65"/>
      <c r="S119" s="65"/>
      <c r="T119" s="65"/>
      <c r="U119" s="110"/>
      <c r="V119" s="65"/>
      <c r="W119" s="65"/>
      <c r="X119" s="65"/>
      <c r="Y119" s="65"/>
      <c r="Z119" s="65"/>
      <c r="AA119" s="65"/>
      <c r="AB119" s="65"/>
      <c r="AC119" s="111"/>
      <c r="AD119" s="65"/>
      <c r="AE119" s="65"/>
      <c r="AF119" s="65"/>
      <c r="AG119" s="109"/>
      <c r="AH119" s="109"/>
    </row>
    <row r="120" ht="12.75" customHeight="1">
      <c r="A120" s="81" t="s">
        <v>1162</v>
      </c>
      <c r="B120" s="82">
        <v>2682263.0</v>
      </c>
      <c r="C120" s="82" t="s">
        <v>18</v>
      </c>
      <c r="D120" s="81" t="s">
        <v>1154</v>
      </c>
      <c r="E120" s="81" t="s">
        <v>1163</v>
      </c>
      <c r="F120" s="83" t="s">
        <v>1164</v>
      </c>
      <c r="G120" s="84" t="s">
        <v>1155</v>
      </c>
      <c r="H120" s="84" t="s">
        <v>1165</v>
      </c>
      <c r="I120" s="84" t="s">
        <v>1166</v>
      </c>
      <c r="J120" s="84" t="s">
        <v>28</v>
      </c>
      <c r="K120" s="84" t="s">
        <v>101</v>
      </c>
      <c r="L120" s="84" t="s">
        <v>242</v>
      </c>
      <c r="M120" s="84" t="s">
        <v>243</v>
      </c>
      <c r="N120" s="85" t="s">
        <v>749</v>
      </c>
      <c r="O120" s="86" t="s">
        <v>346</v>
      </c>
      <c r="P120" s="87" t="s">
        <v>300</v>
      </c>
      <c r="Q120" s="66" t="s">
        <v>1167</v>
      </c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</row>
    <row r="121" ht="12.75" customHeight="1">
      <c r="A121" s="81" t="s">
        <v>1168</v>
      </c>
      <c r="B121" s="82">
        <v>2037526.0</v>
      </c>
      <c r="C121" s="82" t="s">
        <v>718</v>
      </c>
      <c r="D121" s="81" t="s">
        <v>1169</v>
      </c>
      <c r="E121" s="81" t="s">
        <v>1170</v>
      </c>
      <c r="F121" s="83" t="s">
        <v>1171</v>
      </c>
      <c r="G121" s="84" t="s">
        <v>1172</v>
      </c>
      <c r="H121" s="84" t="s">
        <v>1173</v>
      </c>
      <c r="I121" s="84" t="s">
        <v>1174</v>
      </c>
      <c r="J121" s="84" t="s">
        <v>9</v>
      </c>
      <c r="K121" s="84" t="s">
        <v>963</v>
      </c>
      <c r="L121" s="84" t="s">
        <v>242</v>
      </c>
      <c r="M121" s="84" t="s">
        <v>243</v>
      </c>
      <c r="N121" s="85" t="s">
        <v>302</v>
      </c>
      <c r="O121" s="86" t="s">
        <v>359</v>
      </c>
      <c r="P121" s="87" t="s">
        <v>495</v>
      </c>
      <c r="Q121" s="88" t="s">
        <v>360</v>
      </c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</row>
    <row r="122" ht="12.75" customHeight="1">
      <c r="A122" s="81" t="s">
        <v>1175</v>
      </c>
      <c r="B122" s="82">
        <v>1619185.0</v>
      </c>
      <c r="C122" s="82"/>
      <c r="D122" s="81" t="s">
        <v>1100</v>
      </c>
      <c r="E122" s="81" t="s">
        <v>1107</v>
      </c>
      <c r="F122" s="83" t="s">
        <v>1176</v>
      </c>
      <c r="G122" s="84" t="s">
        <v>1177</v>
      </c>
      <c r="H122" s="84" t="s">
        <v>1178</v>
      </c>
      <c r="I122" s="84" t="s">
        <v>1179</v>
      </c>
      <c r="J122" s="84" t="s">
        <v>44</v>
      </c>
      <c r="K122" s="84" t="s">
        <v>22</v>
      </c>
      <c r="L122" s="84" t="s">
        <v>357</v>
      </c>
      <c r="M122" s="84" t="s">
        <v>324</v>
      </c>
      <c r="N122" s="85" t="s">
        <v>456</v>
      </c>
      <c r="O122" s="86" t="s">
        <v>477</v>
      </c>
      <c r="P122" s="87" t="s">
        <v>413</v>
      </c>
      <c r="Q122" s="88" t="s">
        <v>1180</v>
      </c>
      <c r="R122" s="121" t="s">
        <v>1181</v>
      </c>
      <c r="S122" s="87"/>
      <c r="T122" s="87"/>
      <c r="U122" s="129"/>
      <c r="V122" s="79"/>
      <c r="W122" s="79"/>
      <c r="X122" s="79"/>
      <c r="Y122" s="79"/>
      <c r="Z122" s="79"/>
      <c r="AA122" s="79"/>
      <c r="AB122" s="79"/>
      <c r="AC122" s="130"/>
      <c r="AD122" s="79"/>
      <c r="AE122" s="79"/>
      <c r="AF122" s="79"/>
      <c r="AG122" s="79"/>
      <c r="AH122" s="79"/>
    </row>
    <row r="123" ht="12.75" customHeight="1">
      <c r="A123" s="81" t="s">
        <v>1182</v>
      </c>
      <c r="B123" s="82">
        <v>1968287.0</v>
      </c>
      <c r="C123" s="82" t="s">
        <v>151</v>
      </c>
      <c r="D123" s="81" t="s">
        <v>470</v>
      </c>
      <c r="E123" s="81" t="s">
        <v>210</v>
      </c>
      <c r="F123" s="83" t="s">
        <v>1183</v>
      </c>
      <c r="G123" s="84" t="s">
        <v>1184</v>
      </c>
      <c r="H123" s="84" t="s">
        <v>1185</v>
      </c>
      <c r="I123" s="84" t="s">
        <v>1186</v>
      </c>
      <c r="J123" s="84" t="s">
        <v>44</v>
      </c>
      <c r="K123" s="84" t="s">
        <v>1187</v>
      </c>
      <c r="L123" s="84" t="s">
        <v>1188</v>
      </c>
      <c r="M123" s="84" t="s">
        <v>324</v>
      </c>
      <c r="N123" s="85" t="s">
        <v>302</v>
      </c>
      <c r="O123" s="86" t="s">
        <v>936</v>
      </c>
      <c r="P123" s="87" t="s">
        <v>456</v>
      </c>
      <c r="Q123" s="88" t="s">
        <v>303</v>
      </c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</row>
    <row r="124" ht="12.75" customHeight="1">
      <c r="A124" s="66" t="s">
        <v>480</v>
      </c>
      <c r="B124" s="71" t="s">
        <v>1189</v>
      </c>
      <c r="C124" s="71" t="s">
        <v>604</v>
      </c>
      <c r="D124" s="66" t="s">
        <v>1190</v>
      </c>
      <c r="E124" s="66"/>
      <c r="F124" s="67" t="s">
        <v>1191</v>
      </c>
      <c r="G124" s="67"/>
      <c r="H124" s="68" t="s">
        <v>1192</v>
      </c>
      <c r="I124" s="68" t="s">
        <v>1193</v>
      </c>
      <c r="J124" s="68" t="s">
        <v>13</v>
      </c>
      <c r="K124" s="68" t="s">
        <v>1194</v>
      </c>
      <c r="L124" s="68" t="s">
        <v>1195</v>
      </c>
      <c r="M124" s="68" t="s">
        <v>324</v>
      </c>
      <c r="N124" s="69" t="s">
        <v>1196</v>
      </c>
      <c r="O124" s="70" t="s">
        <v>245</v>
      </c>
      <c r="P124" s="69">
        <v>41334.0</v>
      </c>
      <c r="Q124" s="66" t="s">
        <v>1197</v>
      </c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</row>
    <row r="125" ht="12.75" customHeight="1">
      <c r="A125" s="81" t="s">
        <v>1198</v>
      </c>
      <c r="B125" s="82">
        <v>1246630.0</v>
      </c>
      <c r="C125" s="82" t="s">
        <v>18</v>
      </c>
      <c r="D125" s="81" t="s">
        <v>1199</v>
      </c>
      <c r="E125" s="81" t="s">
        <v>1163</v>
      </c>
      <c r="F125" s="83" t="s">
        <v>1200</v>
      </c>
      <c r="G125" s="84" t="s">
        <v>1201</v>
      </c>
      <c r="H125" s="84" t="s">
        <v>1202</v>
      </c>
      <c r="I125" s="84" t="s">
        <v>1203</v>
      </c>
      <c r="J125" s="84" t="s">
        <v>28</v>
      </c>
      <c r="K125" s="84" t="s">
        <v>57</v>
      </c>
      <c r="L125" s="84" t="s">
        <v>242</v>
      </c>
      <c r="M125" s="84" t="s">
        <v>243</v>
      </c>
      <c r="N125" s="85" t="s">
        <v>302</v>
      </c>
      <c r="O125" s="86" t="s">
        <v>346</v>
      </c>
      <c r="P125" s="87" t="s">
        <v>368</v>
      </c>
      <c r="Q125" s="66"/>
      <c r="R125" s="93" t="s">
        <v>1204</v>
      </c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</row>
    <row r="126" ht="12.75" customHeight="1">
      <c r="A126" s="101" t="s">
        <v>1205</v>
      </c>
      <c r="B126" s="102">
        <v>1463783.0</v>
      </c>
      <c r="C126" s="102" t="s">
        <v>1206</v>
      </c>
      <c r="D126" s="101" t="s">
        <v>236</v>
      </c>
      <c r="E126" s="101"/>
      <c r="F126" s="125" t="s">
        <v>1207</v>
      </c>
      <c r="G126" s="103" t="s">
        <v>1208</v>
      </c>
      <c r="H126" s="103" t="s">
        <v>1209</v>
      </c>
      <c r="I126" s="103" t="s">
        <v>1210</v>
      </c>
      <c r="J126" s="103" t="s">
        <v>13</v>
      </c>
      <c r="K126" s="103" t="s">
        <v>10</v>
      </c>
      <c r="L126" s="103" t="s">
        <v>242</v>
      </c>
      <c r="M126" s="103" t="s">
        <v>243</v>
      </c>
      <c r="N126" s="77" t="s">
        <v>882</v>
      </c>
      <c r="O126" s="78" t="s">
        <v>245</v>
      </c>
      <c r="P126" s="77">
        <v>41334.0</v>
      </c>
      <c r="Q126" s="66" t="s">
        <v>1211</v>
      </c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</row>
    <row r="127" ht="12.75" customHeight="1">
      <c r="A127" s="81" t="s">
        <v>1212</v>
      </c>
      <c r="B127" s="82">
        <v>1096486.0</v>
      </c>
      <c r="C127" s="82" t="s">
        <v>1213</v>
      </c>
      <c r="D127" s="81" t="s">
        <v>1214</v>
      </c>
      <c r="E127" s="81" t="s">
        <v>1215</v>
      </c>
      <c r="F127" s="83" t="s">
        <v>1216</v>
      </c>
      <c r="G127" s="84" t="s">
        <v>1217</v>
      </c>
      <c r="H127" s="84" t="s">
        <v>1218</v>
      </c>
      <c r="I127" s="84" t="s">
        <v>1219</v>
      </c>
      <c r="J127" s="84" t="s">
        <v>28</v>
      </c>
      <c r="K127" s="84" t="s">
        <v>22</v>
      </c>
      <c r="L127" s="84" t="s">
        <v>242</v>
      </c>
      <c r="M127" s="84" t="s">
        <v>412</v>
      </c>
      <c r="N127" s="85" t="s">
        <v>536</v>
      </c>
      <c r="O127" s="86" t="s">
        <v>359</v>
      </c>
      <c r="P127" s="87" t="s">
        <v>300</v>
      </c>
      <c r="Q127" s="66"/>
      <c r="R127" s="150" t="s">
        <v>371</v>
      </c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</row>
    <row r="128" ht="12.75" customHeight="1">
      <c r="A128" s="81" t="s">
        <v>1212</v>
      </c>
      <c r="B128" s="82">
        <v>1096486.0</v>
      </c>
      <c r="C128" s="82" t="s">
        <v>1213</v>
      </c>
      <c r="D128" s="81" t="s">
        <v>1214</v>
      </c>
      <c r="E128" s="81" t="s">
        <v>38</v>
      </c>
      <c r="F128" s="83" t="s">
        <v>1216</v>
      </c>
      <c r="G128" s="84" t="s">
        <v>1217</v>
      </c>
      <c r="H128" s="84" t="s">
        <v>1218</v>
      </c>
      <c r="I128" s="84" t="s">
        <v>1220</v>
      </c>
      <c r="J128" s="84" t="s">
        <v>44</v>
      </c>
      <c r="K128" s="84" t="s">
        <v>1221</v>
      </c>
      <c r="L128" s="84" t="s">
        <v>827</v>
      </c>
      <c r="M128" s="84" t="s">
        <v>324</v>
      </c>
      <c r="N128" s="85" t="s">
        <v>368</v>
      </c>
      <c r="O128" s="86" t="s">
        <v>477</v>
      </c>
      <c r="P128" s="87" t="s">
        <v>347</v>
      </c>
      <c r="Q128" s="66" t="s">
        <v>1222</v>
      </c>
      <c r="R128" s="150" t="s">
        <v>1223</v>
      </c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</row>
    <row r="129" ht="12.75" customHeight="1">
      <c r="A129" s="81" t="s">
        <v>1224</v>
      </c>
      <c r="B129" s="82">
        <v>1756259.0</v>
      </c>
      <c r="C129" s="82" t="s">
        <v>1225</v>
      </c>
      <c r="D129" s="81" t="s">
        <v>588</v>
      </c>
      <c r="E129" s="81" t="s">
        <v>1226</v>
      </c>
      <c r="F129" s="83" t="s">
        <v>1227</v>
      </c>
      <c r="G129" s="84" t="s">
        <v>1228</v>
      </c>
      <c r="H129" s="84" t="s">
        <v>1229</v>
      </c>
      <c r="I129" s="84" t="s">
        <v>1230</v>
      </c>
      <c r="J129" s="84" t="s">
        <v>44</v>
      </c>
      <c r="K129" s="84" t="s">
        <v>1231</v>
      </c>
      <c r="L129" s="84" t="s">
        <v>357</v>
      </c>
      <c r="M129" s="84" t="s">
        <v>324</v>
      </c>
      <c r="N129" s="85" t="s">
        <v>447</v>
      </c>
      <c r="O129" s="86" t="s">
        <v>311</v>
      </c>
      <c r="P129" s="87" t="s">
        <v>300</v>
      </c>
      <c r="Q129" s="66" t="s">
        <v>1232</v>
      </c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</row>
    <row r="130" ht="12.75" customHeight="1">
      <c r="A130" s="81" t="s">
        <v>1233</v>
      </c>
      <c r="B130" s="82">
        <v>2407918.0</v>
      </c>
      <c r="C130" s="82" t="s">
        <v>76</v>
      </c>
      <c r="D130" s="81" t="s">
        <v>259</v>
      </c>
      <c r="E130" s="81" t="s">
        <v>1234</v>
      </c>
      <c r="F130" s="83" t="s">
        <v>1235</v>
      </c>
      <c r="G130" s="84" t="s">
        <v>1236</v>
      </c>
      <c r="H130" s="84" t="s">
        <v>1237</v>
      </c>
      <c r="I130" s="84" t="s">
        <v>1238</v>
      </c>
      <c r="J130" s="84" t="s">
        <v>13</v>
      </c>
      <c r="K130" s="84" t="s">
        <v>561</v>
      </c>
      <c r="L130" s="84" t="s">
        <v>562</v>
      </c>
      <c r="M130" s="84" t="s">
        <v>412</v>
      </c>
      <c r="N130" s="85" t="s">
        <v>456</v>
      </c>
      <c r="O130" s="86" t="s">
        <v>311</v>
      </c>
      <c r="P130" s="87" t="s">
        <v>370</v>
      </c>
      <c r="Q130" s="66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</row>
    <row r="131" ht="12.75" customHeight="1">
      <c r="A131" s="101" t="s">
        <v>1239</v>
      </c>
      <c r="B131" s="102">
        <v>1918885.0</v>
      </c>
      <c r="C131" s="102" t="s">
        <v>151</v>
      </c>
      <c r="D131" s="101" t="s">
        <v>877</v>
      </c>
      <c r="E131" s="101"/>
      <c r="F131" s="125" t="s">
        <v>1240</v>
      </c>
      <c r="G131" s="103" t="s">
        <v>1241</v>
      </c>
      <c r="H131" s="103" t="s">
        <v>1242</v>
      </c>
      <c r="I131" s="103" t="s">
        <v>1243</v>
      </c>
      <c r="J131" s="103" t="s">
        <v>28</v>
      </c>
      <c r="K131" s="103" t="s">
        <v>147</v>
      </c>
      <c r="L131" s="103" t="s">
        <v>242</v>
      </c>
      <c r="M131" s="103" t="s">
        <v>243</v>
      </c>
      <c r="N131" s="77" t="s">
        <v>1244</v>
      </c>
      <c r="O131" s="78" t="s">
        <v>942</v>
      </c>
      <c r="P131" s="104">
        <v>41974.0</v>
      </c>
      <c r="Q131" s="66" t="s">
        <v>303</v>
      </c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</row>
    <row r="132" ht="12.75" customHeight="1">
      <c r="A132" s="101" t="s">
        <v>1245</v>
      </c>
      <c r="B132" s="102">
        <v>1927086.0</v>
      </c>
      <c r="C132" s="102" t="s">
        <v>34</v>
      </c>
      <c r="D132" s="101" t="s">
        <v>957</v>
      </c>
      <c r="E132" s="101"/>
      <c r="F132" s="125" t="s">
        <v>1246</v>
      </c>
      <c r="G132" s="103" t="s">
        <v>1247</v>
      </c>
      <c r="H132" s="103" t="s">
        <v>1248</v>
      </c>
      <c r="I132" s="103" t="s">
        <v>1249</v>
      </c>
      <c r="J132" s="103" t="s">
        <v>44</v>
      </c>
      <c r="K132" s="103" t="s">
        <v>1250</v>
      </c>
      <c r="L132" s="103" t="s">
        <v>242</v>
      </c>
      <c r="M132" s="103" t="s">
        <v>243</v>
      </c>
      <c r="N132" s="77" t="s">
        <v>1251</v>
      </c>
      <c r="O132" s="78" t="s">
        <v>1252</v>
      </c>
      <c r="P132" s="104">
        <v>42217.0</v>
      </c>
      <c r="Q132" s="66" t="s">
        <v>1253</v>
      </c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</row>
    <row r="133" ht="12.75" customHeight="1">
      <c r="A133" s="81" t="s">
        <v>1254</v>
      </c>
      <c r="B133" s="82">
        <v>2305437.0</v>
      </c>
      <c r="C133" s="82" t="s">
        <v>18</v>
      </c>
      <c r="D133" s="81" t="s">
        <v>1041</v>
      </c>
      <c r="E133" s="81" t="s">
        <v>1255</v>
      </c>
      <c r="F133" s="83" t="s">
        <v>1256</v>
      </c>
      <c r="G133" s="84" t="s">
        <v>1257</v>
      </c>
      <c r="H133" s="84" t="s">
        <v>1258</v>
      </c>
      <c r="I133" s="84" t="s">
        <v>1259</v>
      </c>
      <c r="J133" s="84" t="s">
        <v>28</v>
      </c>
      <c r="K133" s="84" t="s">
        <v>1260</v>
      </c>
      <c r="L133" s="84" t="s">
        <v>242</v>
      </c>
      <c r="M133" s="84" t="s">
        <v>243</v>
      </c>
      <c r="N133" s="85" t="s">
        <v>749</v>
      </c>
      <c r="O133" s="86" t="s">
        <v>346</v>
      </c>
      <c r="P133" s="87" t="s">
        <v>325</v>
      </c>
      <c r="Q133" s="66" t="s">
        <v>528</v>
      </c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</row>
    <row r="134" ht="12.75" customHeight="1">
      <c r="A134" s="81" t="s">
        <v>1261</v>
      </c>
      <c r="B134" s="82">
        <v>1727986.0</v>
      </c>
      <c r="C134" s="81" t="s">
        <v>31</v>
      </c>
      <c r="D134" s="81" t="s">
        <v>737</v>
      </c>
      <c r="E134" s="65" t="s">
        <v>1262</v>
      </c>
      <c r="F134" s="83" t="s">
        <v>1263</v>
      </c>
      <c r="G134" s="84" t="s">
        <v>1264</v>
      </c>
      <c r="H134" s="84" t="s">
        <v>1265</v>
      </c>
      <c r="I134" s="84" t="s">
        <v>1266</v>
      </c>
      <c r="J134" s="84" t="s">
        <v>28</v>
      </c>
      <c r="K134" s="84" t="s">
        <v>101</v>
      </c>
      <c r="L134" s="84" t="s">
        <v>242</v>
      </c>
      <c r="M134" s="84" t="s">
        <v>412</v>
      </c>
      <c r="N134" s="85" t="s">
        <v>358</v>
      </c>
      <c r="O134" s="86" t="s">
        <v>346</v>
      </c>
      <c r="P134" s="87" t="s">
        <v>370</v>
      </c>
      <c r="Q134" s="92"/>
      <c r="R134" s="93" t="s">
        <v>1267</v>
      </c>
      <c r="S134" s="92"/>
      <c r="T134" s="92"/>
      <c r="U134" s="151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</row>
    <row r="135" ht="12.75" customHeight="1">
      <c r="A135" s="81" t="s">
        <v>1268</v>
      </c>
      <c r="B135" s="115">
        <v>2238082.0</v>
      </c>
      <c r="C135" s="115" t="s">
        <v>34</v>
      </c>
      <c r="D135" s="114" t="s">
        <v>523</v>
      </c>
      <c r="E135" s="114" t="s">
        <v>1269</v>
      </c>
      <c r="F135" s="116" t="s">
        <v>1270</v>
      </c>
      <c r="G135" s="117" t="s">
        <v>1271</v>
      </c>
      <c r="H135" s="117" t="s">
        <v>1272</v>
      </c>
      <c r="I135" s="117" t="s">
        <v>1273</v>
      </c>
      <c r="J135" s="117" t="s">
        <v>13</v>
      </c>
      <c r="K135" s="117" t="s">
        <v>35</v>
      </c>
      <c r="L135" s="117" t="s">
        <v>466</v>
      </c>
      <c r="M135" s="117" t="s">
        <v>324</v>
      </c>
      <c r="N135" s="120" t="s">
        <v>325</v>
      </c>
      <c r="O135" s="86" t="s">
        <v>311</v>
      </c>
      <c r="P135" s="120" t="s">
        <v>1274</v>
      </c>
      <c r="Q135" s="88" t="s">
        <v>1275</v>
      </c>
      <c r="R135" s="93" t="s">
        <v>396</v>
      </c>
      <c r="S135" s="92"/>
      <c r="T135" s="92"/>
      <c r="U135" s="151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</row>
    <row r="136" ht="12.75" customHeight="1">
      <c r="A136" s="66" t="s">
        <v>1276</v>
      </c>
      <c r="B136" s="71">
        <v>1620958.0</v>
      </c>
      <c r="C136" s="71" t="s">
        <v>18</v>
      </c>
      <c r="D136" s="66" t="s">
        <v>1277</v>
      </c>
      <c r="E136" s="66"/>
      <c r="F136" s="67" t="s">
        <v>1278</v>
      </c>
      <c r="G136" s="68" t="s">
        <v>1279</v>
      </c>
      <c r="H136" s="68" t="s">
        <v>1280</v>
      </c>
      <c r="I136" s="68" t="s">
        <v>1281</v>
      </c>
      <c r="J136" s="68" t="s">
        <v>28</v>
      </c>
      <c r="K136" s="68" t="s">
        <v>842</v>
      </c>
      <c r="L136" s="68" t="s">
        <v>242</v>
      </c>
      <c r="M136" s="68" t="s">
        <v>243</v>
      </c>
      <c r="N136" s="69" t="s">
        <v>1282</v>
      </c>
      <c r="O136" s="70" t="s">
        <v>759</v>
      </c>
      <c r="P136" s="69">
        <v>41609.0</v>
      </c>
      <c r="Q136" s="88" t="s">
        <v>1283</v>
      </c>
      <c r="R136" s="92"/>
      <c r="S136" s="92"/>
      <c r="T136" s="92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</row>
    <row r="137" ht="12.75" customHeight="1">
      <c r="A137" s="81" t="s">
        <v>1284</v>
      </c>
      <c r="B137" s="82">
        <v>1620958.0</v>
      </c>
      <c r="C137" s="82" t="s">
        <v>18</v>
      </c>
      <c r="D137" s="81" t="s">
        <v>708</v>
      </c>
      <c r="E137" s="81" t="s">
        <v>1170</v>
      </c>
      <c r="F137" s="83" t="s">
        <v>1285</v>
      </c>
      <c r="G137" s="84" t="s">
        <v>1286</v>
      </c>
      <c r="H137" s="84" t="s">
        <v>1287</v>
      </c>
      <c r="I137" s="84" t="s">
        <v>1288</v>
      </c>
      <c r="J137" s="84" t="s">
        <v>13</v>
      </c>
      <c r="K137" s="84" t="s">
        <v>35</v>
      </c>
      <c r="L137" s="84" t="s">
        <v>466</v>
      </c>
      <c r="M137" s="84" t="s">
        <v>324</v>
      </c>
      <c r="N137" s="85" t="s">
        <v>302</v>
      </c>
      <c r="O137" s="152" t="s">
        <v>311</v>
      </c>
      <c r="P137" s="87" t="s">
        <v>456</v>
      </c>
      <c r="Q137" s="66" t="s">
        <v>303</v>
      </c>
      <c r="R137" s="65" t="s">
        <v>1289</v>
      </c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</row>
    <row r="138" ht="12.75" customHeight="1">
      <c r="A138" s="81" t="s">
        <v>1290</v>
      </c>
      <c r="B138" s="82">
        <v>1351262.0</v>
      </c>
      <c r="C138" s="82" t="s">
        <v>18</v>
      </c>
      <c r="D138" s="81" t="s">
        <v>1291</v>
      </c>
      <c r="E138" s="81" t="s">
        <v>1292</v>
      </c>
      <c r="F138" s="83" t="s">
        <v>1293</v>
      </c>
      <c r="G138" s="84" t="s">
        <v>879</v>
      </c>
      <c r="H138" s="84" t="s">
        <v>1294</v>
      </c>
      <c r="I138" s="84" t="s">
        <v>1295</v>
      </c>
      <c r="J138" s="84" t="s">
        <v>1296</v>
      </c>
      <c r="K138" s="84" t="s">
        <v>1297</v>
      </c>
      <c r="L138" s="84" t="s">
        <v>1298</v>
      </c>
      <c r="M138" s="84" t="s">
        <v>1299</v>
      </c>
      <c r="N138" s="85" t="s">
        <v>379</v>
      </c>
      <c r="O138" s="86" t="s">
        <v>311</v>
      </c>
      <c r="P138" s="87" t="s">
        <v>456</v>
      </c>
      <c r="Q138" s="66" t="s">
        <v>1300</v>
      </c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</row>
    <row r="139" ht="12.75" customHeight="1">
      <c r="A139" s="81" t="s">
        <v>1290</v>
      </c>
      <c r="B139" s="82">
        <v>1351262.0</v>
      </c>
      <c r="C139" s="82" t="s">
        <v>18</v>
      </c>
      <c r="D139" s="81" t="s">
        <v>283</v>
      </c>
      <c r="E139" s="81" t="s">
        <v>382</v>
      </c>
      <c r="F139" s="83" t="s">
        <v>1293</v>
      </c>
      <c r="G139" s="84" t="s">
        <v>384</v>
      </c>
      <c r="H139" s="84" t="s">
        <v>1294</v>
      </c>
      <c r="I139" s="84" t="s">
        <v>1301</v>
      </c>
      <c r="J139" s="84" t="s">
        <v>44</v>
      </c>
      <c r="K139" s="84" t="s">
        <v>1302</v>
      </c>
      <c r="L139" s="84" t="s">
        <v>1303</v>
      </c>
      <c r="M139" s="84" t="s">
        <v>324</v>
      </c>
      <c r="N139" s="85" t="s">
        <v>456</v>
      </c>
      <c r="O139" s="79" t="s">
        <v>477</v>
      </c>
      <c r="P139" s="86" t="s">
        <v>413</v>
      </c>
      <c r="Q139" s="66" t="s">
        <v>1304</v>
      </c>
      <c r="R139" s="93" t="s">
        <v>1267</v>
      </c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</row>
    <row r="140" ht="12.75" customHeight="1">
      <c r="A140" s="81" t="s">
        <v>78</v>
      </c>
      <c r="B140" s="115">
        <v>1615507.0</v>
      </c>
      <c r="C140" s="115" t="s">
        <v>18</v>
      </c>
      <c r="D140" s="114" t="s">
        <v>555</v>
      </c>
      <c r="E140" s="114" t="s">
        <v>556</v>
      </c>
      <c r="F140" s="116" t="s">
        <v>1305</v>
      </c>
      <c r="G140" s="117" t="s">
        <v>1306</v>
      </c>
      <c r="H140" s="117" t="s">
        <v>1307</v>
      </c>
      <c r="I140" s="117" t="s">
        <v>1308</v>
      </c>
      <c r="J140" s="117" t="s">
        <v>28</v>
      </c>
      <c r="K140" s="117" t="s">
        <v>288</v>
      </c>
      <c r="L140" s="117" t="s">
        <v>1309</v>
      </c>
      <c r="M140" s="117" t="s">
        <v>243</v>
      </c>
      <c r="N140" s="120" t="s">
        <v>495</v>
      </c>
      <c r="O140" s="86" t="s">
        <v>359</v>
      </c>
      <c r="P140" s="120" t="s">
        <v>1310</v>
      </c>
      <c r="Q140" s="66" t="s">
        <v>698</v>
      </c>
      <c r="R140" s="65" t="s">
        <v>1311</v>
      </c>
      <c r="S140" s="65"/>
      <c r="T140" s="65"/>
      <c r="U140" s="110"/>
      <c r="V140" s="65"/>
      <c r="W140" s="65"/>
      <c r="X140" s="65"/>
      <c r="Y140" s="65"/>
      <c r="Z140" s="65"/>
      <c r="AA140" s="65"/>
      <c r="AB140" s="65"/>
      <c r="AC140" s="111"/>
      <c r="AD140" s="65"/>
      <c r="AE140" s="65"/>
      <c r="AF140" s="65"/>
      <c r="AG140" s="65"/>
      <c r="AH140" s="65"/>
    </row>
    <row r="141" ht="12.75" customHeight="1">
      <c r="A141" s="146" t="s">
        <v>1312</v>
      </c>
      <c r="B141" s="147">
        <v>1615507.0</v>
      </c>
      <c r="C141" s="147" t="s">
        <v>18</v>
      </c>
      <c r="D141" s="146" t="s">
        <v>1313</v>
      </c>
      <c r="E141" s="146"/>
      <c r="F141" s="148" t="s">
        <v>1314</v>
      </c>
      <c r="G141" s="149" t="s">
        <v>1315</v>
      </c>
      <c r="H141" s="149" t="s">
        <v>1316</v>
      </c>
      <c r="I141" s="149" t="s">
        <v>1317</v>
      </c>
      <c r="J141" s="149" t="s">
        <v>28</v>
      </c>
      <c r="K141" s="149" t="s">
        <v>561</v>
      </c>
      <c r="L141" s="149" t="s">
        <v>242</v>
      </c>
      <c r="M141" s="149" t="s">
        <v>243</v>
      </c>
      <c r="N141" s="87" t="s">
        <v>1318</v>
      </c>
      <c r="O141" s="86" t="s">
        <v>942</v>
      </c>
      <c r="P141" s="87">
        <v>42156.0</v>
      </c>
      <c r="Q141" s="66" t="s">
        <v>1319</v>
      </c>
      <c r="R141" s="65"/>
      <c r="S141" s="65"/>
      <c r="T141" s="65"/>
      <c r="U141" s="110"/>
      <c r="V141" s="65"/>
      <c r="W141" s="65"/>
      <c r="X141" s="65"/>
      <c r="Y141" s="65"/>
      <c r="Z141" s="65"/>
      <c r="AA141" s="65"/>
      <c r="AB141" s="65"/>
      <c r="AC141" s="111"/>
      <c r="AD141" s="65"/>
      <c r="AE141" s="65"/>
      <c r="AF141" s="65"/>
      <c r="AG141" s="109"/>
      <c r="AH141" s="109"/>
    </row>
    <row r="142" ht="12.75" customHeight="1">
      <c r="A142" s="81" t="s">
        <v>1312</v>
      </c>
      <c r="B142" s="82">
        <v>1615507.0</v>
      </c>
      <c r="C142" s="82" t="s">
        <v>18</v>
      </c>
      <c r="D142" s="81" t="s">
        <v>1313</v>
      </c>
      <c r="E142" s="81" t="s">
        <v>1320</v>
      </c>
      <c r="F142" s="83" t="s">
        <v>1314</v>
      </c>
      <c r="G142" s="84" t="s">
        <v>1315</v>
      </c>
      <c r="H142" s="84" t="s">
        <v>1316</v>
      </c>
      <c r="I142" s="84" t="s">
        <v>1321</v>
      </c>
      <c r="J142" s="84" t="s">
        <v>28</v>
      </c>
      <c r="K142" s="84" t="s">
        <v>842</v>
      </c>
      <c r="L142" s="84" t="s">
        <v>357</v>
      </c>
      <c r="M142" s="84" t="s">
        <v>324</v>
      </c>
      <c r="N142" s="85" t="s">
        <v>345</v>
      </c>
      <c r="O142" s="86" t="s">
        <v>513</v>
      </c>
      <c r="P142" s="87" t="s">
        <v>370</v>
      </c>
      <c r="Q142" s="66" t="s">
        <v>258</v>
      </c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111"/>
      <c r="AD142" s="65"/>
      <c r="AE142" s="65"/>
      <c r="AF142" s="65"/>
      <c r="AG142" s="109"/>
      <c r="AH142" s="109"/>
    </row>
    <row r="143" ht="12.75" customHeight="1">
      <c r="A143" s="81" t="s">
        <v>1322</v>
      </c>
      <c r="B143" s="82">
        <v>1914470.0</v>
      </c>
      <c r="C143" s="82" t="s">
        <v>151</v>
      </c>
      <c r="D143" s="81" t="s">
        <v>877</v>
      </c>
      <c r="E143" s="81" t="s">
        <v>1323</v>
      </c>
      <c r="F143" s="83" t="s">
        <v>1324</v>
      </c>
      <c r="G143" s="84" t="s">
        <v>1325</v>
      </c>
      <c r="H143" s="84" t="s">
        <v>1326</v>
      </c>
      <c r="I143" s="84" t="s">
        <v>1327</v>
      </c>
      <c r="J143" s="84" t="s">
        <v>28</v>
      </c>
      <c r="K143" s="84" t="s">
        <v>485</v>
      </c>
      <c r="L143" s="84" t="s">
        <v>242</v>
      </c>
      <c r="M143" s="84" t="s">
        <v>243</v>
      </c>
      <c r="N143" s="85" t="s">
        <v>578</v>
      </c>
      <c r="O143" s="86" t="s">
        <v>346</v>
      </c>
      <c r="P143" s="87" t="s">
        <v>325</v>
      </c>
      <c r="Q143" s="88" t="s">
        <v>1328</v>
      </c>
      <c r="R143" s="92"/>
      <c r="S143" s="92"/>
      <c r="T143" s="92"/>
      <c r="U143" s="99"/>
      <c r="V143" s="79"/>
      <c r="W143" s="79"/>
      <c r="X143" s="79"/>
      <c r="Y143" s="79"/>
      <c r="Z143" s="79"/>
      <c r="AA143" s="79"/>
      <c r="AB143" s="79"/>
      <c r="AC143" s="91"/>
      <c r="AD143" s="79"/>
      <c r="AE143" s="79"/>
      <c r="AF143" s="79"/>
      <c r="AG143" s="80"/>
      <c r="AH143" s="80"/>
    </row>
    <row r="144" ht="12.75" customHeight="1">
      <c r="A144" s="101" t="s">
        <v>1329</v>
      </c>
      <c r="B144" s="102">
        <v>1851142.0</v>
      </c>
      <c r="C144" s="102" t="s">
        <v>140</v>
      </c>
      <c r="D144" s="101" t="s">
        <v>989</v>
      </c>
      <c r="E144" s="101"/>
      <c r="F144" s="125" t="s">
        <v>1330</v>
      </c>
      <c r="G144" s="103" t="s">
        <v>1331</v>
      </c>
      <c r="H144" s="103" t="s">
        <v>1332</v>
      </c>
      <c r="I144" s="103" t="s">
        <v>1333</v>
      </c>
      <c r="J144" s="103" t="s">
        <v>44</v>
      </c>
      <c r="K144" s="103" t="s">
        <v>241</v>
      </c>
      <c r="L144" s="103" t="s">
        <v>242</v>
      </c>
      <c r="M144" s="103" t="s">
        <v>243</v>
      </c>
      <c r="N144" s="77" t="s">
        <v>244</v>
      </c>
      <c r="O144" s="78" t="s">
        <v>245</v>
      </c>
      <c r="P144" s="104">
        <v>41548.0</v>
      </c>
      <c r="Q144" s="66" t="s">
        <v>1334</v>
      </c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</row>
    <row r="145" ht="12.75" customHeight="1">
      <c r="A145" s="101" t="s">
        <v>1335</v>
      </c>
      <c r="B145" s="102">
        <v>2616249.0</v>
      </c>
      <c r="C145" s="102" t="s">
        <v>937</v>
      </c>
      <c r="D145" s="101" t="s">
        <v>1007</v>
      </c>
      <c r="E145" s="101"/>
      <c r="F145" s="125" t="s">
        <v>1336</v>
      </c>
      <c r="G145" s="103" t="s">
        <v>1337</v>
      </c>
      <c r="H145" s="103" t="s">
        <v>1338</v>
      </c>
      <c r="I145" s="103" t="s">
        <v>1339</v>
      </c>
      <c r="J145" s="103" t="s">
        <v>28</v>
      </c>
      <c r="K145" s="103" t="s">
        <v>1340</v>
      </c>
      <c r="L145" s="103" t="s">
        <v>242</v>
      </c>
      <c r="M145" s="103" t="s">
        <v>243</v>
      </c>
      <c r="N145" s="77" t="s">
        <v>289</v>
      </c>
      <c r="O145" s="78" t="s">
        <v>279</v>
      </c>
      <c r="P145" s="104">
        <v>40878.0</v>
      </c>
      <c r="Q145" s="66" t="s">
        <v>1341</v>
      </c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</row>
    <row r="146" ht="12.75" customHeight="1">
      <c r="A146" s="101" t="s">
        <v>1342</v>
      </c>
      <c r="B146" s="102">
        <v>2075127.0</v>
      </c>
      <c r="C146" s="102" t="s">
        <v>151</v>
      </c>
      <c r="D146" s="101" t="s">
        <v>1343</v>
      </c>
      <c r="E146" s="101"/>
      <c r="F146" s="125" t="s">
        <v>1344</v>
      </c>
      <c r="G146" s="103"/>
      <c r="H146" s="103" t="s">
        <v>1345</v>
      </c>
      <c r="I146" s="103" t="s">
        <v>1346</v>
      </c>
      <c r="J146" s="103" t="s">
        <v>28</v>
      </c>
      <c r="K146" s="103" t="s">
        <v>10</v>
      </c>
      <c r="L146" s="103" t="s">
        <v>242</v>
      </c>
      <c r="M146" s="103" t="s">
        <v>243</v>
      </c>
      <c r="N146" s="77" t="s">
        <v>749</v>
      </c>
      <c r="O146" s="78" t="s">
        <v>279</v>
      </c>
      <c r="P146" s="104">
        <v>41609.0</v>
      </c>
      <c r="Q146" s="66" t="s">
        <v>1347</v>
      </c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</row>
    <row r="147" ht="12.75" customHeight="1">
      <c r="A147" s="81" t="s">
        <v>1342</v>
      </c>
      <c r="B147" s="82">
        <v>2075127.0</v>
      </c>
      <c r="C147" s="82" t="s">
        <v>151</v>
      </c>
      <c r="D147" s="81" t="s">
        <v>877</v>
      </c>
      <c r="E147" s="81" t="s">
        <v>1348</v>
      </c>
      <c r="F147" s="83" t="s">
        <v>1344</v>
      </c>
      <c r="G147" s="84" t="s">
        <v>1349</v>
      </c>
      <c r="H147" s="84" t="s">
        <v>1350</v>
      </c>
      <c r="I147" s="84" t="s">
        <v>1351</v>
      </c>
      <c r="J147" s="79" t="s">
        <v>13</v>
      </c>
      <c r="K147" s="84" t="s">
        <v>10</v>
      </c>
      <c r="L147" s="84" t="s">
        <v>242</v>
      </c>
      <c r="M147" s="84" t="s">
        <v>412</v>
      </c>
      <c r="N147" s="85" t="s">
        <v>302</v>
      </c>
      <c r="O147" s="86" t="s">
        <v>311</v>
      </c>
      <c r="P147" s="87" t="s">
        <v>413</v>
      </c>
      <c r="Q147" s="66"/>
      <c r="R147" s="93" t="s">
        <v>371</v>
      </c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</row>
    <row r="148" ht="12.75" customHeight="1">
      <c r="A148" s="101" t="s">
        <v>1352</v>
      </c>
      <c r="B148" s="102">
        <v>1625647.0</v>
      </c>
      <c r="C148" s="102" t="s">
        <v>1069</v>
      </c>
      <c r="D148" s="101" t="s">
        <v>236</v>
      </c>
      <c r="E148" s="101"/>
      <c r="F148" s="125" t="s">
        <v>1353</v>
      </c>
      <c r="G148" s="103" t="s">
        <v>1354</v>
      </c>
      <c r="H148" s="103" t="s">
        <v>1355</v>
      </c>
      <c r="I148" s="103" t="s">
        <v>1356</v>
      </c>
      <c r="J148" s="103" t="s">
        <v>28</v>
      </c>
      <c r="K148" s="103" t="s">
        <v>10</v>
      </c>
      <c r="L148" s="103" t="s">
        <v>242</v>
      </c>
      <c r="M148" s="103" t="s">
        <v>243</v>
      </c>
      <c r="N148" s="77" t="s">
        <v>1357</v>
      </c>
      <c r="O148" s="78" t="s">
        <v>942</v>
      </c>
      <c r="P148" s="104">
        <v>41244.0</v>
      </c>
      <c r="Q148" s="88" t="s">
        <v>303</v>
      </c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</row>
    <row r="149" ht="12.75" customHeight="1">
      <c r="A149" s="81" t="s">
        <v>1358</v>
      </c>
      <c r="B149" s="82">
        <v>2732178.0</v>
      </c>
      <c r="C149" s="82" t="s">
        <v>18</v>
      </c>
      <c r="D149" s="81" t="s">
        <v>580</v>
      </c>
      <c r="E149" s="81" t="s">
        <v>84</v>
      </c>
      <c r="F149" s="83" t="s">
        <v>1359</v>
      </c>
      <c r="G149" s="84" t="s">
        <v>1360</v>
      </c>
      <c r="H149" s="84" t="s">
        <v>1361</v>
      </c>
      <c r="I149" s="84" t="s">
        <v>1362</v>
      </c>
      <c r="J149" s="84" t="s">
        <v>28</v>
      </c>
      <c r="K149" s="84" t="s">
        <v>57</v>
      </c>
      <c r="L149" s="84" t="s">
        <v>242</v>
      </c>
      <c r="M149" s="84" t="s">
        <v>243</v>
      </c>
      <c r="N149" s="85" t="s">
        <v>302</v>
      </c>
      <c r="O149" s="86" t="s">
        <v>346</v>
      </c>
      <c r="P149" s="87" t="s">
        <v>749</v>
      </c>
      <c r="Q149" s="88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</row>
    <row r="150" ht="12.75" customHeight="1">
      <c r="A150" s="146" t="s">
        <v>1363</v>
      </c>
      <c r="B150" s="147">
        <v>1648090.0</v>
      </c>
      <c r="C150" s="147" t="s">
        <v>604</v>
      </c>
      <c r="D150" s="146" t="s">
        <v>1364</v>
      </c>
      <c r="E150" s="146"/>
      <c r="F150" s="148" t="s">
        <v>1365</v>
      </c>
      <c r="G150" s="149">
        <v>9.1102435E7</v>
      </c>
      <c r="H150" s="149" t="s">
        <v>1366</v>
      </c>
      <c r="I150" s="149" t="s">
        <v>1367</v>
      </c>
      <c r="J150" s="149" t="s">
        <v>13</v>
      </c>
      <c r="K150" s="149" t="s">
        <v>1368</v>
      </c>
      <c r="L150" s="149" t="s">
        <v>562</v>
      </c>
      <c r="M150" s="149" t="s">
        <v>243</v>
      </c>
      <c r="N150" s="85" t="s">
        <v>618</v>
      </c>
      <c r="O150" s="86" t="s">
        <v>311</v>
      </c>
      <c r="P150" s="87" t="s">
        <v>345</v>
      </c>
      <c r="Q150" s="88" t="s">
        <v>303</v>
      </c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</row>
    <row r="151" ht="12.75" customHeight="1">
      <c r="A151" s="81" t="s">
        <v>1369</v>
      </c>
      <c r="B151" s="82">
        <v>2082513.0</v>
      </c>
      <c r="C151" s="82" t="s">
        <v>18</v>
      </c>
      <c r="D151" s="81" t="s">
        <v>957</v>
      </c>
      <c r="E151" s="81" t="s">
        <v>1370</v>
      </c>
      <c r="F151" s="83" t="s">
        <v>1371</v>
      </c>
      <c r="G151" s="84" t="s">
        <v>1372</v>
      </c>
      <c r="H151" s="84" t="s">
        <v>1373</v>
      </c>
      <c r="I151" s="84" t="s">
        <v>1374</v>
      </c>
      <c r="J151" s="84" t="s">
        <v>28</v>
      </c>
      <c r="K151" s="84" t="s">
        <v>35</v>
      </c>
      <c r="L151" s="84" t="s">
        <v>242</v>
      </c>
      <c r="M151" s="84" t="s">
        <v>243</v>
      </c>
      <c r="N151" s="85" t="s">
        <v>379</v>
      </c>
      <c r="O151" s="86" t="s">
        <v>359</v>
      </c>
      <c r="P151" s="87" t="s">
        <v>368</v>
      </c>
      <c r="Q151" s="88" t="s">
        <v>303</v>
      </c>
      <c r="R151" s="93" t="s">
        <v>487</v>
      </c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</row>
    <row r="152" ht="12.75" customHeight="1">
      <c r="A152" s="81" t="s">
        <v>1375</v>
      </c>
      <c r="B152" s="82">
        <v>1724473.0</v>
      </c>
      <c r="C152" s="82" t="s">
        <v>31</v>
      </c>
      <c r="D152" s="81" t="s">
        <v>1376</v>
      </c>
      <c r="E152" s="81" t="s">
        <v>1348</v>
      </c>
      <c r="F152" s="83" t="s">
        <v>1377</v>
      </c>
      <c r="G152" s="84" t="s">
        <v>1378</v>
      </c>
      <c r="H152" s="84" t="s">
        <v>1379</v>
      </c>
      <c r="I152" s="84" t="s">
        <v>1380</v>
      </c>
      <c r="J152" s="84" t="s">
        <v>28</v>
      </c>
      <c r="K152" s="84" t="s">
        <v>147</v>
      </c>
      <c r="L152" s="84" t="s">
        <v>242</v>
      </c>
      <c r="M152" s="84" t="s">
        <v>243</v>
      </c>
      <c r="N152" s="85" t="s">
        <v>379</v>
      </c>
      <c r="O152" s="86" t="s">
        <v>942</v>
      </c>
      <c r="P152" s="87" t="s">
        <v>370</v>
      </c>
      <c r="Q152" s="68" t="s">
        <v>1381</v>
      </c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</row>
    <row r="153" ht="12.75" customHeight="1">
      <c r="A153" s="81" t="s">
        <v>1382</v>
      </c>
      <c r="B153" s="82">
        <v>1728974.0</v>
      </c>
      <c r="C153" s="82" t="s">
        <v>265</v>
      </c>
      <c r="D153" s="81" t="s">
        <v>266</v>
      </c>
      <c r="E153" s="81" t="s">
        <v>1383</v>
      </c>
      <c r="F153" s="83" t="s">
        <v>1384</v>
      </c>
      <c r="G153" s="84" t="s">
        <v>1385</v>
      </c>
      <c r="H153" s="84" t="s">
        <v>1386</v>
      </c>
      <c r="I153" s="84" t="s">
        <v>1387</v>
      </c>
      <c r="J153" s="84" t="s">
        <v>13</v>
      </c>
      <c r="K153" s="84" t="s">
        <v>327</v>
      </c>
      <c r="L153" s="84" t="s">
        <v>617</v>
      </c>
      <c r="M153" s="84" t="s">
        <v>254</v>
      </c>
      <c r="N153" s="85" t="s">
        <v>618</v>
      </c>
      <c r="O153" s="86" t="s">
        <v>311</v>
      </c>
      <c r="P153" s="87" t="s">
        <v>345</v>
      </c>
      <c r="Q153" s="66" t="s">
        <v>1388</v>
      </c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</row>
    <row r="154" ht="12.75" customHeight="1">
      <c r="A154" s="81" t="s">
        <v>1389</v>
      </c>
      <c r="B154" s="82">
        <v>2069746.0</v>
      </c>
      <c r="C154" s="82" t="s">
        <v>1390</v>
      </c>
      <c r="D154" s="81" t="s">
        <v>597</v>
      </c>
      <c r="E154" s="81" t="s">
        <v>598</v>
      </c>
      <c r="F154" s="83" t="s">
        <v>1391</v>
      </c>
      <c r="G154" s="84"/>
      <c r="H154" s="84" t="s">
        <v>1392</v>
      </c>
      <c r="I154" s="84" t="s">
        <v>1393</v>
      </c>
      <c r="J154" s="84" t="s">
        <v>1394</v>
      </c>
      <c r="K154" s="84" t="s">
        <v>1395</v>
      </c>
      <c r="L154" s="84" t="s">
        <v>1396</v>
      </c>
      <c r="M154" s="84" t="s">
        <v>254</v>
      </c>
      <c r="N154" s="85" t="s">
        <v>379</v>
      </c>
      <c r="O154" s="86" t="s">
        <v>936</v>
      </c>
      <c r="P154" s="87" t="s">
        <v>302</v>
      </c>
      <c r="Q154" s="66" t="s">
        <v>1397</v>
      </c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</row>
    <row r="155" ht="12.75" customHeight="1">
      <c r="A155" s="66" t="s">
        <v>1398</v>
      </c>
      <c r="B155" s="66" t="s">
        <v>1399</v>
      </c>
      <c r="C155" s="66" t="s">
        <v>151</v>
      </c>
      <c r="D155" s="66" t="s">
        <v>1400</v>
      </c>
      <c r="E155" s="66"/>
      <c r="F155" s="66"/>
      <c r="G155" s="68" t="s">
        <v>1401</v>
      </c>
      <c r="H155" s="68" t="s">
        <v>1402</v>
      </c>
      <c r="I155" s="68" t="s">
        <v>1403</v>
      </c>
      <c r="J155" s="68" t="s">
        <v>1404</v>
      </c>
      <c r="K155" s="68" t="s">
        <v>1405</v>
      </c>
      <c r="L155" s="68" t="s">
        <v>1127</v>
      </c>
      <c r="M155" s="68" t="s">
        <v>254</v>
      </c>
      <c r="N155" s="69" t="s">
        <v>335</v>
      </c>
      <c r="O155" s="70" t="s">
        <v>571</v>
      </c>
      <c r="P155" s="69" t="s">
        <v>1196</v>
      </c>
      <c r="Q155" s="66" t="s">
        <v>1406</v>
      </c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</row>
    <row r="156" ht="12.75" customHeight="1">
      <c r="A156" s="101" t="s">
        <v>1407</v>
      </c>
      <c r="B156" s="102" t="s">
        <v>1408</v>
      </c>
      <c r="C156" s="102" t="s">
        <v>151</v>
      </c>
      <c r="D156" s="101" t="s">
        <v>1409</v>
      </c>
      <c r="E156" s="101"/>
      <c r="F156" s="125" t="s">
        <v>1410</v>
      </c>
      <c r="G156" s="103" t="s">
        <v>1411</v>
      </c>
      <c r="H156" s="103" t="s">
        <v>1412</v>
      </c>
      <c r="I156" s="103" t="s">
        <v>1413</v>
      </c>
      <c r="J156" s="103" t="s">
        <v>28</v>
      </c>
      <c r="K156" s="103" t="s">
        <v>1395</v>
      </c>
      <c r="L156" s="103" t="s">
        <v>299</v>
      </c>
      <c r="M156" s="103" t="s">
        <v>243</v>
      </c>
      <c r="N156" s="77" t="s">
        <v>1414</v>
      </c>
      <c r="O156" s="78" t="s">
        <v>279</v>
      </c>
      <c r="P156" s="104">
        <v>41974.0</v>
      </c>
      <c r="Q156" s="66" t="s">
        <v>1415</v>
      </c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</row>
    <row r="157" ht="12.75" customHeight="1">
      <c r="A157" s="101" t="s">
        <v>1416</v>
      </c>
      <c r="B157" s="102" t="s">
        <v>1417</v>
      </c>
      <c r="C157" s="102" t="s">
        <v>1418</v>
      </c>
      <c r="D157" s="101" t="s">
        <v>1419</v>
      </c>
      <c r="E157" s="101"/>
      <c r="F157" s="125" t="s">
        <v>1420</v>
      </c>
      <c r="G157" s="103" t="s">
        <v>1421</v>
      </c>
      <c r="H157" s="103" t="s">
        <v>1422</v>
      </c>
      <c r="I157" s="103" t="s">
        <v>1423</v>
      </c>
      <c r="J157" s="103" t="s">
        <v>1424</v>
      </c>
      <c r="K157" s="103" t="s">
        <v>1425</v>
      </c>
      <c r="L157" s="103" t="s">
        <v>299</v>
      </c>
      <c r="M157" s="103" t="s">
        <v>243</v>
      </c>
      <c r="N157" s="77" t="s">
        <v>1414</v>
      </c>
      <c r="O157" s="78" t="s">
        <v>874</v>
      </c>
      <c r="P157" s="104">
        <v>41609.0</v>
      </c>
      <c r="Q157" s="66" t="s">
        <v>1426</v>
      </c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</row>
    <row r="158" ht="12.75" customHeight="1">
      <c r="A158" s="81" t="s">
        <v>1416</v>
      </c>
      <c r="B158" s="82" t="s">
        <v>1417</v>
      </c>
      <c r="C158" s="82" t="s">
        <v>1418</v>
      </c>
      <c r="D158" s="81" t="s">
        <v>1427</v>
      </c>
      <c r="E158" s="81" t="s">
        <v>1428</v>
      </c>
      <c r="F158" s="83" t="s">
        <v>1429</v>
      </c>
      <c r="G158" s="84" t="s">
        <v>1430</v>
      </c>
      <c r="H158" s="84" t="s">
        <v>1422</v>
      </c>
      <c r="I158" s="84" t="s">
        <v>1431</v>
      </c>
      <c r="J158" s="84" t="s">
        <v>44</v>
      </c>
      <c r="K158" s="84" t="s">
        <v>1221</v>
      </c>
      <c r="L158" s="84" t="s">
        <v>1432</v>
      </c>
      <c r="M158" s="84" t="s">
        <v>324</v>
      </c>
      <c r="N158" s="85" t="s">
        <v>368</v>
      </c>
      <c r="O158" s="108" t="s">
        <v>477</v>
      </c>
      <c r="P158" s="86" t="s">
        <v>347</v>
      </c>
      <c r="Q158" s="66"/>
      <c r="R158" s="93" t="s">
        <v>1433</v>
      </c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109"/>
      <c r="AH158" s="109"/>
    </row>
    <row r="159" ht="12.75" customHeight="1">
      <c r="A159" s="66" t="s">
        <v>1434</v>
      </c>
      <c r="B159" s="66" t="s">
        <v>1435</v>
      </c>
      <c r="C159" s="66" t="s">
        <v>18</v>
      </c>
      <c r="D159" s="66" t="s">
        <v>708</v>
      </c>
      <c r="E159" s="66"/>
      <c r="F159" s="66"/>
      <c r="G159" s="68" t="s">
        <v>1436</v>
      </c>
      <c r="H159" s="68" t="s">
        <v>1437</v>
      </c>
      <c r="I159" s="68" t="s">
        <v>1438</v>
      </c>
      <c r="J159" s="68" t="s">
        <v>44</v>
      </c>
      <c r="K159" s="68" t="s">
        <v>241</v>
      </c>
      <c r="L159" s="68" t="s">
        <v>242</v>
      </c>
      <c r="M159" s="66" t="s">
        <v>243</v>
      </c>
      <c r="N159" s="69" t="s">
        <v>777</v>
      </c>
      <c r="O159" s="72" t="s">
        <v>245</v>
      </c>
      <c r="P159" s="69" t="s">
        <v>778</v>
      </c>
      <c r="Q159" s="66" t="s">
        <v>1439</v>
      </c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109"/>
      <c r="AH159" s="109"/>
    </row>
    <row r="160" ht="12.75" customHeight="1">
      <c r="A160" s="101" t="s">
        <v>1440</v>
      </c>
      <c r="B160" s="102">
        <v>2481880.0</v>
      </c>
      <c r="C160" s="102" t="s">
        <v>424</v>
      </c>
      <c r="D160" s="101" t="s">
        <v>236</v>
      </c>
      <c r="E160" s="101"/>
      <c r="F160" s="125" t="s">
        <v>1441</v>
      </c>
      <c r="G160" s="103" t="s">
        <v>1442</v>
      </c>
      <c r="H160" s="103" t="s">
        <v>1443</v>
      </c>
      <c r="I160" s="103" t="s">
        <v>1444</v>
      </c>
      <c r="J160" s="103" t="s">
        <v>9</v>
      </c>
      <c r="K160" s="103" t="s">
        <v>157</v>
      </c>
      <c r="L160" s="103" t="s">
        <v>562</v>
      </c>
      <c r="M160" s="103" t="s">
        <v>243</v>
      </c>
      <c r="N160" s="77" t="s">
        <v>388</v>
      </c>
      <c r="O160" s="78" t="s">
        <v>279</v>
      </c>
      <c r="P160" s="104">
        <v>42156.0</v>
      </c>
      <c r="Q160" s="66" t="s">
        <v>1445</v>
      </c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</row>
    <row r="161" ht="12.75" customHeight="1">
      <c r="A161" s="66" t="s">
        <v>1446</v>
      </c>
      <c r="B161" s="71">
        <v>1725611.0</v>
      </c>
      <c r="C161" s="71" t="s">
        <v>937</v>
      </c>
      <c r="D161" s="66" t="s">
        <v>1447</v>
      </c>
      <c r="E161" s="66"/>
      <c r="F161" s="67" t="s">
        <v>1448</v>
      </c>
      <c r="G161" s="68" t="s">
        <v>1449</v>
      </c>
      <c r="H161" s="68" t="s">
        <v>1450</v>
      </c>
      <c r="I161" s="68" t="s">
        <v>1451</v>
      </c>
      <c r="J161" s="68" t="s">
        <v>28</v>
      </c>
      <c r="K161" s="68" t="s">
        <v>57</v>
      </c>
      <c r="L161" s="68" t="s">
        <v>242</v>
      </c>
      <c r="M161" s="68" t="s">
        <v>243</v>
      </c>
      <c r="N161" s="69" t="s">
        <v>255</v>
      </c>
      <c r="O161" s="70" t="s">
        <v>942</v>
      </c>
      <c r="P161" s="69">
        <v>41487.0</v>
      </c>
      <c r="Q161" s="65" t="s">
        <v>1452</v>
      </c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</row>
    <row r="162" ht="12.75" customHeight="1">
      <c r="A162" s="81" t="s">
        <v>1453</v>
      </c>
      <c r="B162" s="82">
        <v>1967793.0</v>
      </c>
      <c r="C162" s="82" t="s">
        <v>151</v>
      </c>
      <c r="D162" s="81" t="s">
        <v>1454</v>
      </c>
      <c r="E162" s="81" t="s">
        <v>351</v>
      </c>
      <c r="F162" s="83" t="s">
        <v>1455</v>
      </c>
      <c r="G162" s="84" t="s">
        <v>1456</v>
      </c>
      <c r="H162" s="84" t="s">
        <v>1457</v>
      </c>
      <c r="I162" s="84" t="s">
        <v>1458</v>
      </c>
      <c r="J162" s="84" t="s">
        <v>28</v>
      </c>
      <c r="K162" s="84" t="s">
        <v>1459</v>
      </c>
      <c r="L162" s="84" t="s">
        <v>242</v>
      </c>
      <c r="M162" s="84" t="s">
        <v>243</v>
      </c>
      <c r="N162" s="85" t="s">
        <v>1013</v>
      </c>
      <c r="O162" s="86" t="s">
        <v>346</v>
      </c>
      <c r="P162" s="87" t="s">
        <v>379</v>
      </c>
      <c r="Q162" s="66" t="s">
        <v>1460</v>
      </c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ht="12.75" customHeight="1">
      <c r="A163" s="81" t="s">
        <v>1461</v>
      </c>
      <c r="B163" s="82">
        <v>1859544.0</v>
      </c>
      <c r="C163" s="82" t="s">
        <v>31</v>
      </c>
      <c r="D163" s="81" t="s">
        <v>1462</v>
      </c>
      <c r="E163" s="81" t="s">
        <v>1363</v>
      </c>
      <c r="F163" s="83" t="s">
        <v>1463</v>
      </c>
      <c r="G163" s="84" t="s">
        <v>1464</v>
      </c>
      <c r="H163" s="84" t="s">
        <v>1465</v>
      </c>
      <c r="I163" s="84" t="s">
        <v>1466</v>
      </c>
      <c r="J163" s="84" t="s">
        <v>28</v>
      </c>
      <c r="K163" s="84" t="s">
        <v>57</v>
      </c>
      <c r="L163" s="84" t="s">
        <v>242</v>
      </c>
      <c r="M163" s="84" t="s">
        <v>645</v>
      </c>
      <c r="N163" s="85" t="s">
        <v>1467</v>
      </c>
      <c r="O163" s="86" t="s">
        <v>346</v>
      </c>
      <c r="P163" s="87" t="s">
        <v>388</v>
      </c>
      <c r="Q163" s="88" t="s">
        <v>360</v>
      </c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</row>
    <row r="164" ht="12.75" customHeight="1">
      <c r="A164" s="66" t="s">
        <v>1468</v>
      </c>
      <c r="B164" s="71">
        <v>1670485.0</v>
      </c>
      <c r="C164" s="71" t="s">
        <v>18</v>
      </c>
      <c r="D164" s="66" t="s">
        <v>1100</v>
      </c>
      <c r="E164" s="66"/>
      <c r="F164" s="67" t="s">
        <v>1469</v>
      </c>
      <c r="G164" s="68" t="s">
        <v>1470</v>
      </c>
      <c r="H164" s="68" t="s">
        <v>1471</v>
      </c>
      <c r="I164" s="68" t="s">
        <v>1472</v>
      </c>
      <c r="J164" s="68" t="s">
        <v>28</v>
      </c>
      <c r="K164" s="68" t="s">
        <v>803</v>
      </c>
      <c r="L164" s="68" t="s">
        <v>242</v>
      </c>
      <c r="M164" s="68" t="s">
        <v>243</v>
      </c>
      <c r="N164" s="69" t="s">
        <v>1038</v>
      </c>
      <c r="O164" s="70" t="s">
        <v>279</v>
      </c>
      <c r="P164" s="69">
        <v>41334.0</v>
      </c>
      <c r="Q164" s="66" t="s">
        <v>854</v>
      </c>
      <c r="R164" s="65" t="s">
        <v>1473</v>
      </c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</row>
    <row r="165" ht="15.0" customHeight="1">
      <c r="A165" s="81" t="s">
        <v>1474</v>
      </c>
      <c r="B165" s="82">
        <v>1670485.0</v>
      </c>
      <c r="C165" s="82" t="s">
        <v>18</v>
      </c>
      <c r="D165" s="81" t="s">
        <v>460</v>
      </c>
      <c r="E165" s="81" t="s">
        <v>1475</v>
      </c>
      <c r="F165" s="83" t="s">
        <v>1476</v>
      </c>
      <c r="G165" s="84" t="s">
        <v>1477</v>
      </c>
      <c r="H165" s="84" t="s">
        <v>1478</v>
      </c>
      <c r="I165" s="84"/>
      <c r="J165" s="84" t="s">
        <v>28</v>
      </c>
      <c r="K165" s="84" t="s">
        <v>35</v>
      </c>
      <c r="L165" s="84" t="s">
        <v>242</v>
      </c>
      <c r="M165" s="84" t="s">
        <v>243</v>
      </c>
      <c r="N165" s="85" t="s">
        <v>325</v>
      </c>
      <c r="O165" s="142" t="s">
        <v>359</v>
      </c>
      <c r="P165" s="86" t="s">
        <v>545</v>
      </c>
      <c r="Q165" s="92"/>
      <c r="R165" s="92"/>
      <c r="S165" s="92"/>
      <c r="T165" s="92"/>
      <c r="U165" s="151"/>
      <c r="V165" s="100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80"/>
      <c r="AH165" s="80"/>
    </row>
    <row r="166" ht="15.0" customHeight="1">
      <c r="A166" s="81" t="s">
        <v>1479</v>
      </c>
      <c r="B166" s="82">
        <v>1138014.0</v>
      </c>
      <c r="C166" s="82" t="s">
        <v>18</v>
      </c>
      <c r="D166" s="81" t="s">
        <v>1480</v>
      </c>
      <c r="E166" s="81" t="s">
        <v>1481</v>
      </c>
      <c r="F166" s="83" t="s">
        <v>1482</v>
      </c>
      <c r="G166" s="84" t="s">
        <v>1483</v>
      </c>
      <c r="H166" s="84" t="s">
        <v>1484</v>
      </c>
      <c r="I166" s="84" t="s">
        <v>1485</v>
      </c>
      <c r="J166" s="84" t="s">
        <v>13</v>
      </c>
      <c r="K166" s="84" t="s">
        <v>1486</v>
      </c>
      <c r="L166" s="84" t="s">
        <v>242</v>
      </c>
      <c r="M166" s="84" t="s">
        <v>412</v>
      </c>
      <c r="N166" s="85" t="s">
        <v>312</v>
      </c>
      <c r="O166" s="86" t="s">
        <v>311</v>
      </c>
      <c r="P166" s="87" t="s">
        <v>370</v>
      </c>
      <c r="Q166" s="92"/>
      <c r="R166" s="92"/>
      <c r="S166" s="92"/>
      <c r="T166" s="92"/>
      <c r="U166" s="151"/>
      <c r="V166" s="100"/>
      <c r="W166" s="79"/>
      <c r="X166" s="79"/>
      <c r="Y166" s="79"/>
      <c r="Z166" s="79"/>
      <c r="AA166" s="79"/>
      <c r="AB166" s="79"/>
      <c r="AC166" s="79"/>
      <c r="AD166" s="79"/>
      <c r="AE166" s="79"/>
      <c r="AF166" s="79"/>
      <c r="AG166" s="80"/>
      <c r="AH166" s="80"/>
    </row>
    <row r="167" ht="12.75" customHeight="1">
      <c r="A167" s="66" t="s">
        <v>1487</v>
      </c>
      <c r="B167" s="71">
        <v>1821896.0</v>
      </c>
      <c r="C167" s="71" t="s">
        <v>18</v>
      </c>
      <c r="D167" s="66" t="s">
        <v>547</v>
      </c>
      <c r="E167" s="66"/>
      <c r="F167" s="66"/>
      <c r="G167" s="68" t="s">
        <v>862</v>
      </c>
      <c r="H167" s="68" t="s">
        <v>1488</v>
      </c>
      <c r="I167" s="68" t="s">
        <v>1489</v>
      </c>
      <c r="J167" s="68" t="s">
        <v>28</v>
      </c>
      <c r="K167" s="68" t="s">
        <v>35</v>
      </c>
      <c r="L167" s="68" t="s">
        <v>1490</v>
      </c>
      <c r="M167" s="68" t="s">
        <v>254</v>
      </c>
      <c r="N167" s="69" t="s">
        <v>1491</v>
      </c>
      <c r="O167" s="72" t="s">
        <v>245</v>
      </c>
      <c r="P167" s="69" t="s">
        <v>1492</v>
      </c>
      <c r="Q167" s="68" t="s">
        <v>1493</v>
      </c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</row>
    <row r="168" ht="12.75" customHeight="1">
      <c r="A168" s="81" t="s">
        <v>1494</v>
      </c>
      <c r="B168" s="82">
        <v>2350452.0</v>
      </c>
      <c r="C168" s="82" t="s">
        <v>18</v>
      </c>
      <c r="D168" s="81" t="s">
        <v>1495</v>
      </c>
      <c r="E168" s="81" t="s">
        <v>1496</v>
      </c>
      <c r="F168" s="83" t="s">
        <v>1497</v>
      </c>
      <c r="G168" s="84" t="s">
        <v>1498</v>
      </c>
      <c r="H168" s="84" t="s">
        <v>1499</v>
      </c>
      <c r="I168" s="84" t="s">
        <v>1500</v>
      </c>
      <c r="J168" s="84" t="s">
        <v>28</v>
      </c>
      <c r="K168" s="84" t="s">
        <v>859</v>
      </c>
      <c r="L168" s="84" t="s">
        <v>242</v>
      </c>
      <c r="M168" s="84" t="s">
        <v>243</v>
      </c>
      <c r="N168" s="85" t="s">
        <v>578</v>
      </c>
      <c r="O168" s="108" t="s">
        <v>359</v>
      </c>
      <c r="P168" s="86" t="s">
        <v>370</v>
      </c>
      <c r="Q168" s="68"/>
      <c r="R168" s="153" t="s">
        <v>1501</v>
      </c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</row>
    <row r="169" ht="12.75" customHeight="1">
      <c r="A169" s="81" t="s">
        <v>1502</v>
      </c>
      <c r="B169" s="82">
        <v>1974102.0</v>
      </c>
      <c r="C169" s="82" t="s">
        <v>18</v>
      </c>
      <c r="D169" s="81" t="s">
        <v>580</v>
      </c>
      <c r="E169" s="81"/>
      <c r="F169" s="83" t="s">
        <v>1503</v>
      </c>
      <c r="G169" s="84" t="s">
        <v>1504</v>
      </c>
      <c r="H169" s="84" t="s">
        <v>1505</v>
      </c>
      <c r="I169" s="84" t="s">
        <v>1506</v>
      </c>
      <c r="J169" s="84" t="s">
        <v>28</v>
      </c>
      <c r="K169" s="84" t="s">
        <v>1507</v>
      </c>
      <c r="L169" s="84" t="s">
        <v>562</v>
      </c>
      <c r="M169" s="84" t="s">
        <v>243</v>
      </c>
      <c r="N169" s="85" t="s">
        <v>578</v>
      </c>
      <c r="O169" s="86" t="s">
        <v>359</v>
      </c>
      <c r="P169" s="87" t="s">
        <v>456</v>
      </c>
      <c r="Q169" s="88" t="s">
        <v>303</v>
      </c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</row>
    <row r="170" ht="12.75" customHeight="1">
      <c r="A170" s="81" t="s">
        <v>1508</v>
      </c>
      <c r="B170" s="82">
        <v>1724201.0</v>
      </c>
      <c r="C170" s="82" t="s">
        <v>89</v>
      </c>
      <c r="D170" s="81" t="s">
        <v>588</v>
      </c>
      <c r="E170" s="81"/>
      <c r="F170" s="83" t="s">
        <v>1509</v>
      </c>
      <c r="G170" s="84" t="s">
        <v>1510</v>
      </c>
      <c r="H170" s="84" t="s">
        <v>1511</v>
      </c>
      <c r="I170" s="84" t="s">
        <v>1512</v>
      </c>
      <c r="J170" s="84" t="s">
        <v>13</v>
      </c>
      <c r="K170" s="84" t="s">
        <v>10</v>
      </c>
      <c r="L170" s="84" t="s">
        <v>242</v>
      </c>
      <c r="M170" s="84" t="s">
        <v>243</v>
      </c>
      <c r="N170" s="85" t="s">
        <v>578</v>
      </c>
      <c r="O170" s="86" t="s">
        <v>1513</v>
      </c>
      <c r="P170" s="87" t="s">
        <v>379</v>
      </c>
      <c r="Q170" s="88" t="s">
        <v>303</v>
      </c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</row>
    <row r="171" ht="12.75" customHeight="1">
      <c r="A171" s="66" t="s">
        <v>1514</v>
      </c>
      <c r="B171" s="71">
        <v>1083647.0</v>
      </c>
      <c r="C171" s="71" t="s">
        <v>1515</v>
      </c>
      <c r="D171" s="66" t="s">
        <v>249</v>
      </c>
      <c r="E171" s="66"/>
      <c r="F171" s="66"/>
      <c r="G171" s="68" t="s">
        <v>1516</v>
      </c>
      <c r="H171" s="68" t="s">
        <v>1517</v>
      </c>
      <c r="I171" s="68" t="s">
        <v>1518</v>
      </c>
      <c r="J171" s="68" t="s">
        <v>28</v>
      </c>
      <c r="K171" s="68" t="s">
        <v>35</v>
      </c>
      <c r="L171" s="68" t="s">
        <v>242</v>
      </c>
      <c r="M171" s="68" t="s">
        <v>243</v>
      </c>
      <c r="N171" s="69" t="s">
        <v>1519</v>
      </c>
      <c r="O171" s="70" t="s">
        <v>279</v>
      </c>
      <c r="P171" s="69" t="s">
        <v>882</v>
      </c>
      <c r="Q171" s="66" t="s">
        <v>1520</v>
      </c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</row>
    <row r="172" ht="12.75" customHeight="1">
      <c r="A172" s="81" t="s">
        <v>1521</v>
      </c>
      <c r="B172" s="82">
        <v>2269196.0</v>
      </c>
      <c r="C172" s="82" t="s">
        <v>65</v>
      </c>
      <c r="D172" s="81" t="s">
        <v>1522</v>
      </c>
      <c r="E172" s="81" t="s">
        <v>1523</v>
      </c>
      <c r="F172" s="83" t="s">
        <v>1524</v>
      </c>
      <c r="G172" s="84" t="s">
        <v>1525</v>
      </c>
      <c r="H172" s="84" t="s">
        <v>1526</v>
      </c>
      <c r="I172" s="84" t="s">
        <v>1527</v>
      </c>
      <c r="J172" s="84" t="s">
        <v>9</v>
      </c>
      <c r="K172" s="84" t="s">
        <v>149</v>
      </c>
      <c r="L172" s="84" t="s">
        <v>242</v>
      </c>
      <c r="M172" s="84" t="s">
        <v>412</v>
      </c>
      <c r="N172" s="85" t="s">
        <v>578</v>
      </c>
      <c r="O172" s="86" t="s">
        <v>359</v>
      </c>
      <c r="P172" s="87" t="s">
        <v>413</v>
      </c>
      <c r="Q172" s="88" t="s">
        <v>1528</v>
      </c>
      <c r="R172" s="93" t="s">
        <v>396</v>
      </c>
      <c r="S172" s="92"/>
      <c r="T172" s="92"/>
      <c r="U172" s="144"/>
      <c r="V172" s="79"/>
      <c r="W172" s="79"/>
      <c r="X172" s="79"/>
      <c r="Y172" s="79"/>
      <c r="Z172" s="79"/>
      <c r="AA172" s="79"/>
      <c r="AB172" s="79"/>
      <c r="AC172" s="91"/>
      <c r="AD172" s="79"/>
      <c r="AE172" s="79"/>
      <c r="AF172" s="79"/>
      <c r="AG172" s="80"/>
      <c r="AH172" s="80"/>
    </row>
    <row r="173" ht="12.75" customHeight="1">
      <c r="A173" s="81" t="s">
        <v>1529</v>
      </c>
      <c r="B173" s="81" t="s">
        <v>1530</v>
      </c>
      <c r="C173" s="81" t="s">
        <v>1531</v>
      </c>
      <c r="D173" s="81" t="s">
        <v>1532</v>
      </c>
      <c r="E173" s="81" t="s">
        <v>744</v>
      </c>
      <c r="F173" s="83" t="s">
        <v>1533</v>
      </c>
      <c r="G173" s="84" t="s">
        <v>1534</v>
      </c>
      <c r="H173" s="84" t="s">
        <v>1535</v>
      </c>
      <c r="I173" s="84" t="s">
        <v>1536</v>
      </c>
      <c r="J173" s="84" t="s">
        <v>28</v>
      </c>
      <c r="K173" s="84" t="s">
        <v>22</v>
      </c>
      <c r="L173" s="84" t="s">
        <v>242</v>
      </c>
      <c r="M173" s="81" t="s">
        <v>243</v>
      </c>
      <c r="N173" s="85" t="s">
        <v>749</v>
      </c>
      <c r="O173" s="86" t="s">
        <v>359</v>
      </c>
      <c r="P173" s="87" t="s">
        <v>379</v>
      </c>
      <c r="Q173" s="66" t="s">
        <v>1537</v>
      </c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</row>
    <row r="174" ht="12.75" customHeight="1">
      <c r="A174" s="81" t="s">
        <v>1529</v>
      </c>
      <c r="B174" s="82" t="s">
        <v>1530</v>
      </c>
      <c r="C174" s="82" t="s">
        <v>1531</v>
      </c>
      <c r="D174" s="81" t="s">
        <v>259</v>
      </c>
      <c r="E174" s="81" t="s">
        <v>744</v>
      </c>
      <c r="F174" s="83" t="s">
        <v>1538</v>
      </c>
      <c r="G174" s="84" t="s">
        <v>1539</v>
      </c>
      <c r="H174" s="84" t="s">
        <v>1535</v>
      </c>
      <c r="I174" s="84" t="s">
        <v>1540</v>
      </c>
      <c r="J174" s="84" t="s">
        <v>28</v>
      </c>
      <c r="K174" s="84" t="s">
        <v>35</v>
      </c>
      <c r="L174" s="84" t="s">
        <v>242</v>
      </c>
      <c r="M174" s="84" t="s">
        <v>412</v>
      </c>
      <c r="N174" s="85" t="s">
        <v>536</v>
      </c>
      <c r="O174" s="86" t="s">
        <v>359</v>
      </c>
      <c r="P174" s="87" t="s">
        <v>413</v>
      </c>
      <c r="Q174" s="66"/>
      <c r="R174" s="93" t="s">
        <v>371</v>
      </c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</row>
    <row r="175" ht="12.75" customHeight="1">
      <c r="A175" s="81" t="s">
        <v>1529</v>
      </c>
      <c r="B175" s="82" t="s">
        <v>1530</v>
      </c>
      <c r="C175" s="82" t="s">
        <v>1541</v>
      </c>
      <c r="D175" s="81" t="s">
        <v>259</v>
      </c>
      <c r="E175" s="81" t="s">
        <v>1542</v>
      </c>
      <c r="F175" s="83" t="s">
        <v>1538</v>
      </c>
      <c r="G175" s="84" t="s">
        <v>1543</v>
      </c>
      <c r="H175" s="84" t="s">
        <v>1535</v>
      </c>
      <c r="I175" s="84" t="s">
        <v>1544</v>
      </c>
      <c r="J175" s="84" t="s">
        <v>44</v>
      </c>
      <c r="K175" s="84" t="s">
        <v>1221</v>
      </c>
      <c r="L175" s="84" t="s">
        <v>1432</v>
      </c>
      <c r="M175" s="84" t="s">
        <v>324</v>
      </c>
      <c r="N175" s="85" t="s">
        <v>495</v>
      </c>
      <c r="O175" s="108" t="s">
        <v>477</v>
      </c>
      <c r="P175" s="86" t="s">
        <v>347</v>
      </c>
      <c r="Q175" s="66" t="s">
        <v>1545</v>
      </c>
      <c r="R175" s="93" t="s">
        <v>497</v>
      </c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111"/>
      <c r="AD175" s="65"/>
      <c r="AE175" s="65"/>
      <c r="AF175" s="65"/>
      <c r="AG175" s="109"/>
      <c r="AH175" s="109"/>
    </row>
    <row r="176" ht="12.75" customHeight="1">
      <c r="A176" s="66" t="s">
        <v>1546</v>
      </c>
      <c r="B176" s="71">
        <v>1727790.0</v>
      </c>
      <c r="C176" s="71" t="s">
        <v>397</v>
      </c>
      <c r="D176" s="66" t="s">
        <v>1100</v>
      </c>
      <c r="E176" s="66"/>
      <c r="F176" s="66"/>
      <c r="G176" s="68" t="s">
        <v>1102</v>
      </c>
      <c r="H176" s="68" t="s">
        <v>1547</v>
      </c>
      <c r="I176" s="68" t="s">
        <v>1548</v>
      </c>
      <c r="J176" s="68" t="s">
        <v>44</v>
      </c>
      <c r="K176" s="68" t="s">
        <v>1549</v>
      </c>
      <c r="L176" s="68" t="s">
        <v>786</v>
      </c>
      <c r="M176" s="68" t="s">
        <v>254</v>
      </c>
      <c r="N176" s="69" t="s">
        <v>1550</v>
      </c>
      <c r="O176" s="72" t="s">
        <v>245</v>
      </c>
      <c r="P176" s="69" t="s">
        <v>1105</v>
      </c>
      <c r="Q176" s="66" t="s">
        <v>1551</v>
      </c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111"/>
      <c r="AD176" s="65"/>
      <c r="AE176" s="65"/>
      <c r="AF176" s="65"/>
      <c r="AG176" s="109"/>
      <c r="AH176" s="109"/>
    </row>
    <row r="177" ht="12.75" customHeight="1">
      <c r="A177" s="81" t="s">
        <v>1552</v>
      </c>
      <c r="B177" s="82">
        <v>1228212.0</v>
      </c>
      <c r="C177" s="82" t="s">
        <v>18</v>
      </c>
      <c r="D177" s="81" t="s">
        <v>1553</v>
      </c>
      <c r="E177" s="81" t="s">
        <v>1554</v>
      </c>
      <c r="F177" s="83" t="s">
        <v>1555</v>
      </c>
      <c r="G177" s="84" t="s">
        <v>1556</v>
      </c>
      <c r="H177" s="84" t="s">
        <v>1557</v>
      </c>
      <c r="I177" s="84" t="s">
        <v>1558</v>
      </c>
      <c r="J177" s="84" t="s">
        <v>13</v>
      </c>
      <c r="K177" s="84" t="s">
        <v>842</v>
      </c>
      <c r="L177" s="84" t="s">
        <v>242</v>
      </c>
      <c r="M177" s="84" t="s">
        <v>243</v>
      </c>
      <c r="N177" s="85" t="s">
        <v>456</v>
      </c>
      <c r="O177" s="86" t="s">
        <v>311</v>
      </c>
      <c r="P177" s="87" t="s">
        <v>370</v>
      </c>
      <c r="Q177" s="66"/>
      <c r="R177" s="93" t="s">
        <v>371</v>
      </c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</row>
    <row r="178" ht="12.75" customHeight="1">
      <c r="A178" s="81" t="s">
        <v>1559</v>
      </c>
      <c r="B178" s="82">
        <v>1757523.0</v>
      </c>
      <c r="C178" s="82" t="s">
        <v>18</v>
      </c>
      <c r="D178" s="81" t="s">
        <v>1199</v>
      </c>
      <c r="E178" s="81" t="s">
        <v>1163</v>
      </c>
      <c r="F178" s="83" t="s">
        <v>1560</v>
      </c>
      <c r="G178" s="84" t="s">
        <v>1561</v>
      </c>
      <c r="H178" s="84" t="s">
        <v>1562</v>
      </c>
      <c r="I178" s="84" t="s">
        <v>1563</v>
      </c>
      <c r="J178" s="84" t="s">
        <v>28</v>
      </c>
      <c r="K178" s="84" t="s">
        <v>83</v>
      </c>
      <c r="L178" s="84" t="s">
        <v>1127</v>
      </c>
      <c r="M178" s="84" t="s">
        <v>324</v>
      </c>
      <c r="N178" s="85" t="s">
        <v>300</v>
      </c>
      <c r="O178" s="86" t="s">
        <v>359</v>
      </c>
      <c r="P178" s="87" t="s">
        <v>413</v>
      </c>
      <c r="Q178" s="88" t="s">
        <v>1564</v>
      </c>
      <c r="R178" s="93" t="s">
        <v>371</v>
      </c>
      <c r="S178" s="87"/>
      <c r="T178" s="87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  <c r="AH178" s="79"/>
    </row>
    <row r="179" ht="12.75" customHeight="1">
      <c r="A179" s="66" t="s">
        <v>1565</v>
      </c>
      <c r="B179" s="71">
        <v>1626891.0</v>
      </c>
      <c r="C179" s="71" t="s">
        <v>397</v>
      </c>
      <c r="D179" s="66" t="s">
        <v>523</v>
      </c>
      <c r="E179" s="66"/>
      <c r="F179" s="67" t="s">
        <v>1566</v>
      </c>
      <c r="G179" s="68" t="s">
        <v>1567</v>
      </c>
      <c r="H179" s="68" t="s">
        <v>1568</v>
      </c>
      <c r="I179" s="68" t="s">
        <v>1569</v>
      </c>
      <c r="J179" s="68" t="s">
        <v>13</v>
      </c>
      <c r="K179" s="68" t="s">
        <v>1570</v>
      </c>
      <c r="L179" s="68" t="s">
        <v>242</v>
      </c>
      <c r="M179" s="68" t="s">
        <v>243</v>
      </c>
      <c r="N179" s="69" t="s">
        <v>1571</v>
      </c>
      <c r="O179" s="70" t="s">
        <v>245</v>
      </c>
      <c r="P179" s="69" t="s">
        <v>1572</v>
      </c>
      <c r="Q179" s="66" t="s">
        <v>854</v>
      </c>
      <c r="R179" s="65" t="s">
        <v>1573</v>
      </c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</row>
    <row r="180" ht="12.75" customHeight="1">
      <c r="A180" s="81" t="s">
        <v>1574</v>
      </c>
      <c r="B180" s="82">
        <v>1541844.0</v>
      </c>
      <c r="C180" s="82" t="s">
        <v>18</v>
      </c>
      <c r="D180" s="81" t="s">
        <v>1575</v>
      </c>
      <c r="E180" s="81" t="s">
        <v>1576</v>
      </c>
      <c r="F180" s="83" t="s">
        <v>1577</v>
      </c>
      <c r="G180" s="84" t="s">
        <v>1578</v>
      </c>
      <c r="H180" s="84" t="s">
        <v>1579</v>
      </c>
      <c r="I180" s="84" t="s">
        <v>1580</v>
      </c>
      <c r="J180" s="84" t="s">
        <v>13</v>
      </c>
      <c r="K180" s="84" t="s">
        <v>71</v>
      </c>
      <c r="L180" s="84" t="s">
        <v>242</v>
      </c>
      <c r="M180" s="84" t="s">
        <v>243</v>
      </c>
      <c r="N180" s="85" t="s">
        <v>300</v>
      </c>
      <c r="O180" s="86" t="s">
        <v>311</v>
      </c>
      <c r="P180" s="87" t="s">
        <v>456</v>
      </c>
      <c r="Q180" s="88" t="s">
        <v>1581</v>
      </c>
      <c r="R180" s="87"/>
      <c r="S180" s="87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</row>
    <row r="181" ht="12.75" customHeight="1">
      <c r="A181" s="101" t="s">
        <v>1582</v>
      </c>
      <c r="B181" s="102">
        <v>1749343.0</v>
      </c>
      <c r="C181" s="102" t="s">
        <v>18</v>
      </c>
      <c r="D181" s="101" t="s">
        <v>1583</v>
      </c>
      <c r="E181" s="101"/>
      <c r="F181" s="125" t="s">
        <v>1584</v>
      </c>
      <c r="G181" s="103" t="s">
        <v>1585</v>
      </c>
      <c r="H181" s="103" t="s">
        <v>1586</v>
      </c>
      <c r="I181" s="103" t="s">
        <v>1587</v>
      </c>
      <c r="J181" s="103" t="s">
        <v>44</v>
      </c>
      <c r="K181" s="103" t="s">
        <v>1588</v>
      </c>
      <c r="L181" s="103" t="s">
        <v>242</v>
      </c>
      <c r="M181" s="103" t="s">
        <v>243</v>
      </c>
      <c r="N181" s="104" t="s">
        <v>882</v>
      </c>
      <c r="O181" s="105" t="s">
        <v>1252</v>
      </c>
      <c r="P181" s="104">
        <v>40969.0</v>
      </c>
      <c r="Q181" s="66" t="s">
        <v>854</v>
      </c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</row>
    <row r="182" ht="12.75" customHeight="1">
      <c r="A182" s="81" t="s">
        <v>1589</v>
      </c>
      <c r="B182" s="82">
        <v>1970832.0</v>
      </c>
      <c r="C182" s="82" t="s">
        <v>18</v>
      </c>
      <c r="D182" s="81" t="s">
        <v>683</v>
      </c>
      <c r="E182" s="81"/>
      <c r="F182" s="83" t="s">
        <v>1590</v>
      </c>
      <c r="G182" s="84" t="s">
        <v>1591</v>
      </c>
      <c r="H182" s="84" t="s">
        <v>1592</v>
      </c>
      <c r="I182" s="84" t="s">
        <v>1593</v>
      </c>
      <c r="J182" s="84" t="s">
        <v>28</v>
      </c>
      <c r="K182" s="84" t="s">
        <v>1109</v>
      </c>
      <c r="L182" s="84" t="s">
        <v>562</v>
      </c>
      <c r="M182" s="84" t="s">
        <v>243</v>
      </c>
      <c r="N182" s="85" t="s">
        <v>379</v>
      </c>
      <c r="O182" s="86" t="s">
        <v>1594</v>
      </c>
      <c r="P182" s="87" t="s">
        <v>749</v>
      </c>
      <c r="Q182" s="66" t="s">
        <v>1595</v>
      </c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</row>
    <row r="183" ht="12.75" customHeight="1">
      <c r="A183" s="81" t="s">
        <v>1589</v>
      </c>
      <c r="B183" s="82">
        <v>1970832.0</v>
      </c>
      <c r="C183" s="82" t="s">
        <v>18</v>
      </c>
      <c r="D183" s="81" t="s">
        <v>683</v>
      </c>
      <c r="E183" s="81" t="s">
        <v>1596</v>
      </c>
      <c r="F183" s="83" t="s">
        <v>1590</v>
      </c>
      <c r="G183" s="84" t="s">
        <v>1591</v>
      </c>
      <c r="H183" s="84" t="s">
        <v>1592</v>
      </c>
      <c r="I183" s="84" t="s">
        <v>1597</v>
      </c>
      <c r="J183" s="84" t="s">
        <v>13</v>
      </c>
      <c r="K183" s="84" t="s">
        <v>1598</v>
      </c>
      <c r="L183" s="84" t="s">
        <v>1599</v>
      </c>
      <c r="M183" s="84" t="s">
        <v>254</v>
      </c>
      <c r="N183" s="85" t="s">
        <v>300</v>
      </c>
      <c r="O183" s="86" t="s">
        <v>311</v>
      </c>
      <c r="P183" s="87" t="s">
        <v>325</v>
      </c>
      <c r="Q183" s="66" t="s">
        <v>854</v>
      </c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</row>
    <row r="184" ht="12.75" customHeight="1">
      <c r="A184" s="81" t="s">
        <v>1589</v>
      </c>
      <c r="B184" s="82">
        <v>1970832.0</v>
      </c>
      <c r="C184" s="82" t="s">
        <v>18</v>
      </c>
      <c r="D184" s="81" t="s">
        <v>885</v>
      </c>
      <c r="E184" s="81" t="s">
        <v>886</v>
      </c>
      <c r="F184" s="83" t="s">
        <v>1590</v>
      </c>
      <c r="G184" s="84" t="s">
        <v>1591</v>
      </c>
      <c r="H184" s="84" t="s">
        <v>1592</v>
      </c>
      <c r="I184" s="84" t="s">
        <v>1600</v>
      </c>
      <c r="J184" s="84" t="s">
        <v>28</v>
      </c>
      <c r="K184" s="84" t="s">
        <v>1601</v>
      </c>
      <c r="L184" s="84" t="s">
        <v>1602</v>
      </c>
      <c r="M184" s="84" t="s">
        <v>324</v>
      </c>
      <c r="N184" s="85" t="s">
        <v>300</v>
      </c>
      <c r="O184" s="86" t="s">
        <v>1594</v>
      </c>
      <c r="P184" s="87" t="s">
        <v>370</v>
      </c>
      <c r="Q184" s="88" t="s">
        <v>1603</v>
      </c>
      <c r="R184" s="92"/>
      <c r="S184" s="92"/>
      <c r="T184" s="92"/>
      <c r="U184" s="90"/>
      <c r="V184" s="79"/>
      <c r="W184" s="79"/>
      <c r="X184" s="79"/>
      <c r="Y184" s="79"/>
      <c r="Z184" s="79"/>
      <c r="AA184" s="79"/>
      <c r="AB184" s="79"/>
      <c r="AC184" s="91"/>
      <c r="AD184" s="79"/>
      <c r="AE184" s="79"/>
      <c r="AF184" s="79"/>
      <c r="AG184" s="80"/>
      <c r="AH184" s="80"/>
    </row>
    <row r="185" ht="12.75" customHeight="1">
      <c r="A185" s="114" t="s">
        <v>1604</v>
      </c>
      <c r="B185" s="115">
        <v>2010510.0</v>
      </c>
      <c r="C185" s="115" t="s">
        <v>604</v>
      </c>
      <c r="D185" s="114" t="s">
        <v>877</v>
      </c>
      <c r="E185" s="114"/>
      <c r="F185" s="116" t="s">
        <v>1605</v>
      </c>
      <c r="G185" s="117"/>
      <c r="H185" s="117" t="s">
        <v>1606</v>
      </c>
      <c r="I185" s="117" t="s">
        <v>1607</v>
      </c>
      <c r="J185" s="117" t="s">
        <v>935</v>
      </c>
      <c r="K185" s="117" t="s">
        <v>1608</v>
      </c>
      <c r="L185" s="117" t="s">
        <v>1609</v>
      </c>
      <c r="M185" s="117" t="s">
        <v>324</v>
      </c>
      <c r="N185" s="118" t="s">
        <v>379</v>
      </c>
      <c r="O185" s="119" t="s">
        <v>936</v>
      </c>
      <c r="P185" s="120" t="s">
        <v>302</v>
      </c>
      <c r="Q185" s="66" t="s">
        <v>854</v>
      </c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</row>
    <row r="186" ht="12.75" customHeight="1">
      <c r="A186" s="66" t="s">
        <v>1610</v>
      </c>
      <c r="B186" s="71">
        <v>1751854.0</v>
      </c>
      <c r="C186" s="71" t="s">
        <v>18</v>
      </c>
      <c r="D186" s="66" t="s">
        <v>415</v>
      </c>
      <c r="E186" s="66"/>
      <c r="F186" s="66"/>
      <c r="G186" s="68" t="s">
        <v>1611</v>
      </c>
      <c r="H186" s="68" t="s">
        <v>1612</v>
      </c>
      <c r="I186" s="68" t="s">
        <v>1613</v>
      </c>
      <c r="J186" s="68" t="s">
        <v>28</v>
      </c>
      <c r="K186" s="68" t="s">
        <v>22</v>
      </c>
      <c r="L186" s="68" t="s">
        <v>242</v>
      </c>
      <c r="M186" s="66" t="s">
        <v>243</v>
      </c>
      <c r="N186" s="69" t="s">
        <v>1614</v>
      </c>
      <c r="O186" s="70" t="s">
        <v>279</v>
      </c>
      <c r="P186" s="69" t="s">
        <v>1615</v>
      </c>
      <c r="Q186" s="66" t="s">
        <v>1616</v>
      </c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</row>
    <row r="187" ht="12.75" customHeight="1">
      <c r="A187" s="65" t="s">
        <v>361</v>
      </c>
      <c r="B187" s="71">
        <v>2083785.0</v>
      </c>
      <c r="C187" s="65" t="s">
        <v>63</v>
      </c>
      <c r="D187" s="65" t="s">
        <v>460</v>
      </c>
      <c r="E187" s="65" t="s">
        <v>1617</v>
      </c>
      <c r="F187" s="154" t="s">
        <v>1618</v>
      </c>
      <c r="G187" s="66">
        <v>1221.0</v>
      </c>
      <c r="H187" s="65" t="s">
        <v>1619</v>
      </c>
      <c r="I187" s="65" t="s">
        <v>1620</v>
      </c>
      <c r="J187" s="65" t="s">
        <v>13</v>
      </c>
      <c r="K187" s="65" t="s">
        <v>35</v>
      </c>
      <c r="L187" s="65" t="s">
        <v>466</v>
      </c>
      <c r="M187" s="65" t="s">
        <v>324</v>
      </c>
      <c r="N187" s="72" t="s">
        <v>302</v>
      </c>
      <c r="O187" s="72" t="s">
        <v>1621</v>
      </c>
      <c r="P187" s="72" t="s">
        <v>325</v>
      </c>
      <c r="Q187" s="69"/>
      <c r="R187" s="69"/>
      <c r="S187" s="69"/>
      <c r="T187" s="69"/>
      <c r="U187" s="65"/>
      <c r="V187" s="15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</row>
    <row r="188" ht="12.75" customHeight="1">
      <c r="A188" s="156" t="s">
        <v>1622</v>
      </c>
      <c r="B188" s="82">
        <v>1962485.0</v>
      </c>
      <c r="C188" s="82" t="s">
        <v>16</v>
      </c>
      <c r="D188" s="81" t="s">
        <v>1100</v>
      </c>
      <c r="E188" s="81" t="s">
        <v>1107</v>
      </c>
      <c r="F188" s="83" t="s">
        <v>1623</v>
      </c>
      <c r="G188" s="84"/>
      <c r="H188" s="84" t="s">
        <v>1624</v>
      </c>
      <c r="I188" s="84" t="s">
        <v>1625</v>
      </c>
      <c r="J188" s="84" t="s">
        <v>44</v>
      </c>
      <c r="K188" s="84" t="s">
        <v>1626</v>
      </c>
      <c r="L188" s="84" t="s">
        <v>1110</v>
      </c>
      <c r="M188" s="84" t="s">
        <v>324</v>
      </c>
      <c r="N188" s="85" t="s">
        <v>368</v>
      </c>
      <c r="O188" s="86" t="s">
        <v>477</v>
      </c>
      <c r="P188" s="87" t="s">
        <v>347</v>
      </c>
      <c r="Q188" s="66"/>
      <c r="R188" s="132" t="s">
        <v>1627</v>
      </c>
      <c r="S188" s="65"/>
      <c r="T188" s="65"/>
      <c r="U188" s="65"/>
      <c r="V188" s="110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</row>
    <row r="189" ht="12.75" customHeight="1">
      <c r="A189" s="156" t="s">
        <v>87</v>
      </c>
      <c r="B189" s="82">
        <v>2324509.0</v>
      </c>
      <c r="C189" s="82" t="s">
        <v>18</v>
      </c>
      <c r="D189" s="81" t="s">
        <v>1628</v>
      </c>
      <c r="E189" s="81" t="s">
        <v>1629</v>
      </c>
      <c r="F189" s="83" t="s">
        <v>1630</v>
      </c>
      <c r="G189" s="84" t="s">
        <v>1631</v>
      </c>
      <c r="H189" s="84" t="s">
        <v>1632</v>
      </c>
      <c r="I189" s="84" t="s">
        <v>1633</v>
      </c>
      <c r="J189" s="84" t="s">
        <v>28</v>
      </c>
      <c r="K189" s="84" t="s">
        <v>57</v>
      </c>
      <c r="L189" s="84" t="s">
        <v>242</v>
      </c>
      <c r="M189" s="84" t="s">
        <v>243</v>
      </c>
      <c r="N189" s="85" t="s">
        <v>578</v>
      </c>
      <c r="O189" s="86" t="s">
        <v>346</v>
      </c>
      <c r="P189" s="87" t="s">
        <v>368</v>
      </c>
      <c r="Q189" s="66"/>
      <c r="R189" s="132" t="s">
        <v>1634</v>
      </c>
      <c r="S189" s="65"/>
      <c r="T189" s="65"/>
      <c r="U189" s="65"/>
      <c r="V189" s="110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</row>
    <row r="190" ht="12.75" customHeight="1">
      <c r="A190" s="114" t="s">
        <v>1635</v>
      </c>
      <c r="B190" s="115">
        <v>2078574.0</v>
      </c>
      <c r="C190" s="115" t="s">
        <v>1390</v>
      </c>
      <c r="D190" s="114" t="s">
        <v>729</v>
      </c>
      <c r="E190" s="114"/>
      <c r="F190" s="116" t="s">
        <v>1636</v>
      </c>
      <c r="G190" s="117" t="s">
        <v>1637</v>
      </c>
      <c r="H190" s="117" t="s">
        <v>1638</v>
      </c>
      <c r="I190" s="117" t="s">
        <v>1639</v>
      </c>
      <c r="J190" s="117" t="s">
        <v>9</v>
      </c>
      <c r="K190" s="117" t="s">
        <v>446</v>
      </c>
      <c r="L190" s="117" t="s">
        <v>242</v>
      </c>
      <c r="M190" s="117" t="s">
        <v>243</v>
      </c>
      <c r="N190" s="118" t="s">
        <v>578</v>
      </c>
      <c r="O190" s="119" t="s">
        <v>359</v>
      </c>
      <c r="P190" s="120" t="s">
        <v>456</v>
      </c>
      <c r="Q190" s="66" t="s">
        <v>1640</v>
      </c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</row>
    <row r="191" ht="12.75" customHeight="1">
      <c r="A191" s="157" t="s">
        <v>1641</v>
      </c>
      <c r="B191" s="82">
        <v>3057584.0</v>
      </c>
      <c r="C191" s="82" t="s">
        <v>18</v>
      </c>
      <c r="D191" s="81" t="s">
        <v>1642</v>
      </c>
      <c r="E191" s="81" t="s">
        <v>1643</v>
      </c>
      <c r="F191" s="83" t="s">
        <v>1644</v>
      </c>
      <c r="G191" s="84" t="s">
        <v>1645</v>
      </c>
      <c r="H191" s="84" t="s">
        <v>1646</v>
      </c>
      <c r="I191" s="84" t="s">
        <v>1647</v>
      </c>
      <c r="J191" s="84" t="s">
        <v>28</v>
      </c>
      <c r="K191" s="84" t="s">
        <v>696</v>
      </c>
      <c r="L191" s="84" t="s">
        <v>242</v>
      </c>
      <c r="M191" s="84" t="s">
        <v>243</v>
      </c>
      <c r="N191" s="85" t="s">
        <v>379</v>
      </c>
      <c r="O191" s="86" t="s">
        <v>346</v>
      </c>
      <c r="P191" s="87" t="s">
        <v>495</v>
      </c>
      <c r="Q191" s="66"/>
      <c r="R191" s="132" t="s">
        <v>929</v>
      </c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</row>
    <row r="192" ht="12.75" customHeight="1">
      <c r="A192" s="114" t="s">
        <v>1648</v>
      </c>
      <c r="B192" s="115">
        <v>1552481.0</v>
      </c>
      <c r="C192" s="115" t="s">
        <v>937</v>
      </c>
      <c r="D192" s="114" t="s">
        <v>635</v>
      </c>
      <c r="E192" s="114"/>
      <c r="F192" s="116" t="s">
        <v>1649</v>
      </c>
      <c r="G192" s="114" t="s">
        <v>1650</v>
      </c>
      <c r="H192" s="117" t="s">
        <v>1651</v>
      </c>
      <c r="I192" s="117" t="s">
        <v>1652</v>
      </c>
      <c r="J192" s="117" t="s">
        <v>28</v>
      </c>
      <c r="K192" s="117" t="s">
        <v>77</v>
      </c>
      <c r="L192" s="117" t="s">
        <v>466</v>
      </c>
      <c r="M192" s="117" t="s">
        <v>324</v>
      </c>
      <c r="N192" s="118" t="s">
        <v>578</v>
      </c>
      <c r="O192" s="119" t="s">
        <v>346</v>
      </c>
      <c r="P192" s="120" t="s">
        <v>302</v>
      </c>
      <c r="Q192" s="66" t="s">
        <v>1653</v>
      </c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</row>
    <row r="193" ht="12.75" customHeight="1">
      <c r="A193" s="81" t="s">
        <v>1654</v>
      </c>
      <c r="B193" s="82">
        <v>2230553.0</v>
      </c>
      <c r="C193" s="82" t="s">
        <v>1655</v>
      </c>
      <c r="D193" s="81" t="s">
        <v>1656</v>
      </c>
      <c r="E193" s="81" t="s">
        <v>1657</v>
      </c>
      <c r="F193" s="83" t="s">
        <v>1658</v>
      </c>
      <c r="G193" s="84" t="s">
        <v>1659</v>
      </c>
      <c r="H193" s="84" t="s">
        <v>1660</v>
      </c>
      <c r="I193" s="84" t="s">
        <v>1661</v>
      </c>
      <c r="J193" s="84" t="s">
        <v>28</v>
      </c>
      <c r="K193" s="84" t="s">
        <v>842</v>
      </c>
      <c r="L193" s="84" t="s">
        <v>242</v>
      </c>
      <c r="M193" s="84" t="s">
        <v>243</v>
      </c>
      <c r="N193" s="85" t="s">
        <v>456</v>
      </c>
      <c r="O193" s="86" t="s">
        <v>359</v>
      </c>
      <c r="P193" s="87" t="s">
        <v>1662</v>
      </c>
      <c r="Q193" s="88" t="s">
        <v>360</v>
      </c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</row>
    <row r="194" ht="12.75" customHeight="1">
      <c r="A194" s="81" t="s">
        <v>1663</v>
      </c>
      <c r="B194" s="82">
        <v>2306532.0</v>
      </c>
      <c r="C194" s="82" t="s">
        <v>151</v>
      </c>
      <c r="D194" s="81" t="s">
        <v>1664</v>
      </c>
      <c r="E194" s="81" t="s">
        <v>1665</v>
      </c>
      <c r="F194" s="83" t="s">
        <v>1666</v>
      </c>
      <c r="G194" s="84" t="s">
        <v>1667</v>
      </c>
      <c r="H194" s="84" t="s">
        <v>1668</v>
      </c>
      <c r="I194" s="84" t="s">
        <v>1669</v>
      </c>
      <c r="J194" s="84" t="s">
        <v>28</v>
      </c>
      <c r="K194" s="84" t="s">
        <v>147</v>
      </c>
      <c r="L194" s="84" t="s">
        <v>242</v>
      </c>
      <c r="M194" s="84" t="s">
        <v>243</v>
      </c>
      <c r="N194" s="85" t="s">
        <v>358</v>
      </c>
      <c r="O194" s="86" t="s">
        <v>346</v>
      </c>
      <c r="P194" s="86" t="s">
        <v>368</v>
      </c>
      <c r="Q194" s="66" t="s">
        <v>854</v>
      </c>
      <c r="R194" s="93" t="s">
        <v>1670</v>
      </c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</row>
    <row r="195" ht="12.75" customHeight="1">
      <c r="A195" s="66" t="s">
        <v>1671</v>
      </c>
      <c r="B195" s="71">
        <v>1721772.0</v>
      </c>
      <c r="C195" s="71" t="s">
        <v>1672</v>
      </c>
      <c r="D195" s="66" t="s">
        <v>283</v>
      </c>
      <c r="E195" s="66"/>
      <c r="F195" s="66"/>
      <c r="G195" s="68" t="s">
        <v>384</v>
      </c>
      <c r="H195" s="68" t="s">
        <v>1673</v>
      </c>
      <c r="I195" s="68" t="s">
        <v>1674</v>
      </c>
      <c r="J195" s="68" t="s">
        <v>28</v>
      </c>
      <c r="K195" s="68" t="s">
        <v>842</v>
      </c>
      <c r="L195" s="68" t="s">
        <v>242</v>
      </c>
      <c r="M195" s="68" t="s">
        <v>243</v>
      </c>
      <c r="N195" s="69" t="s">
        <v>777</v>
      </c>
      <c r="O195" s="72" t="s">
        <v>279</v>
      </c>
      <c r="P195" s="69" t="s">
        <v>1675</v>
      </c>
      <c r="Q195" s="66" t="s">
        <v>1676</v>
      </c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</row>
    <row r="196" ht="12.75" customHeight="1">
      <c r="A196" s="81" t="s">
        <v>1671</v>
      </c>
      <c r="B196" s="82">
        <v>2721772.0</v>
      </c>
      <c r="C196" s="82" t="s">
        <v>18</v>
      </c>
      <c r="D196" s="81" t="s">
        <v>648</v>
      </c>
      <c r="E196" s="81" t="s">
        <v>1677</v>
      </c>
      <c r="F196" s="83" t="s">
        <v>1678</v>
      </c>
      <c r="G196" s="81">
        <v>1367.0</v>
      </c>
      <c r="H196" s="84" t="s">
        <v>1679</v>
      </c>
      <c r="I196" s="84" t="s">
        <v>1680</v>
      </c>
      <c r="J196" s="84" t="s">
        <v>935</v>
      </c>
      <c r="K196" s="84" t="s">
        <v>1681</v>
      </c>
      <c r="L196" s="84" t="s">
        <v>562</v>
      </c>
      <c r="M196" s="84" t="s">
        <v>243</v>
      </c>
      <c r="N196" s="85" t="s">
        <v>302</v>
      </c>
      <c r="O196" s="86" t="s">
        <v>311</v>
      </c>
      <c r="P196" s="87" t="s">
        <v>312</v>
      </c>
      <c r="Q196" s="66" t="s">
        <v>1682</v>
      </c>
      <c r="R196" s="65"/>
      <c r="S196" s="65"/>
      <c r="T196" s="65"/>
      <c r="U196" s="110"/>
      <c r="V196" s="65"/>
      <c r="W196" s="65"/>
      <c r="X196" s="65"/>
      <c r="Y196" s="65"/>
      <c r="Z196" s="65"/>
      <c r="AA196" s="65"/>
      <c r="AB196" s="65"/>
      <c r="AC196" s="109"/>
      <c r="AD196" s="109"/>
      <c r="AE196" s="109"/>
      <c r="AF196" s="109"/>
      <c r="AG196" s="65"/>
      <c r="AH196" s="65"/>
    </row>
    <row r="197" ht="12.75" customHeight="1">
      <c r="A197" s="81" t="s">
        <v>1683</v>
      </c>
      <c r="B197" s="82">
        <v>2079239.0</v>
      </c>
      <c r="C197" s="82" t="s">
        <v>63</v>
      </c>
      <c r="D197" s="81" t="s">
        <v>1199</v>
      </c>
      <c r="E197" s="81" t="s">
        <v>1163</v>
      </c>
      <c r="F197" s="83" t="s">
        <v>1684</v>
      </c>
      <c r="G197" s="84" t="s">
        <v>1685</v>
      </c>
      <c r="H197" s="84" t="s">
        <v>1686</v>
      </c>
      <c r="I197" s="84" t="s">
        <v>1687</v>
      </c>
      <c r="J197" s="84" t="s">
        <v>13</v>
      </c>
      <c r="K197" s="84" t="s">
        <v>22</v>
      </c>
      <c r="L197" s="84" t="s">
        <v>1152</v>
      </c>
      <c r="M197" s="84" t="s">
        <v>243</v>
      </c>
      <c r="N197" s="85" t="s">
        <v>325</v>
      </c>
      <c r="O197" s="86" t="s">
        <v>311</v>
      </c>
      <c r="P197" s="87" t="s">
        <v>370</v>
      </c>
      <c r="Q197" s="66"/>
      <c r="R197" s="121" t="s">
        <v>458</v>
      </c>
      <c r="S197" s="65"/>
      <c r="T197" s="65"/>
      <c r="U197" s="110"/>
      <c r="V197" s="65"/>
      <c r="W197" s="65"/>
      <c r="X197" s="65"/>
      <c r="Y197" s="65"/>
      <c r="Z197" s="65"/>
      <c r="AA197" s="65"/>
      <c r="AB197" s="65"/>
      <c r="AC197" s="109"/>
      <c r="AD197" s="109"/>
      <c r="AE197" s="109"/>
      <c r="AF197" s="109"/>
      <c r="AG197" s="109"/>
      <c r="AH197" s="109"/>
    </row>
    <row r="198" ht="12.75" customHeight="1">
      <c r="A198" s="81" t="s">
        <v>88</v>
      </c>
      <c r="B198" s="82">
        <v>2230340.0</v>
      </c>
      <c r="C198" s="82" t="s">
        <v>89</v>
      </c>
      <c r="D198" s="81" t="s">
        <v>1688</v>
      </c>
      <c r="E198" s="81" t="s">
        <v>60</v>
      </c>
      <c r="F198" s="83" t="s">
        <v>1689</v>
      </c>
      <c r="G198" s="81" t="s">
        <v>1690</v>
      </c>
      <c r="H198" s="84" t="s">
        <v>1691</v>
      </c>
      <c r="I198" s="84" t="s">
        <v>1692</v>
      </c>
      <c r="J198" s="84" t="s">
        <v>28</v>
      </c>
      <c r="K198" s="84" t="s">
        <v>1693</v>
      </c>
      <c r="L198" s="84" t="s">
        <v>242</v>
      </c>
      <c r="M198" s="84" t="s">
        <v>243</v>
      </c>
      <c r="N198" s="85" t="s">
        <v>578</v>
      </c>
      <c r="O198" s="86" t="s">
        <v>346</v>
      </c>
      <c r="P198" s="87" t="s">
        <v>312</v>
      </c>
      <c r="Q198" s="88" t="s">
        <v>360</v>
      </c>
      <c r="R198" s="92"/>
      <c r="S198" s="92"/>
      <c r="T198" s="92"/>
      <c r="U198" s="88"/>
      <c r="V198" s="90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80"/>
      <c r="AH198" s="80"/>
    </row>
    <row r="199" ht="12.75" customHeight="1">
      <c r="A199" s="81" t="s">
        <v>88</v>
      </c>
      <c r="B199" s="82">
        <v>2230340.0</v>
      </c>
      <c r="C199" s="82" t="s">
        <v>89</v>
      </c>
      <c r="D199" s="81" t="s">
        <v>1688</v>
      </c>
      <c r="E199" s="81" t="s">
        <v>60</v>
      </c>
      <c r="F199" s="83" t="s">
        <v>1689</v>
      </c>
      <c r="G199" s="81" t="s">
        <v>1694</v>
      </c>
      <c r="H199" s="84" t="s">
        <v>1691</v>
      </c>
      <c r="I199" s="84" t="s">
        <v>1695</v>
      </c>
      <c r="J199" s="84" t="s">
        <v>28</v>
      </c>
      <c r="K199" s="84" t="s">
        <v>1693</v>
      </c>
      <c r="L199" s="84" t="s">
        <v>242</v>
      </c>
      <c r="M199" s="84" t="s">
        <v>243</v>
      </c>
      <c r="N199" s="85" t="s">
        <v>578</v>
      </c>
      <c r="O199" s="86" t="s">
        <v>346</v>
      </c>
      <c r="P199" s="87" t="s">
        <v>413</v>
      </c>
      <c r="Q199" s="88" t="s">
        <v>1696</v>
      </c>
      <c r="R199" s="121" t="s">
        <v>371</v>
      </c>
      <c r="S199" s="87"/>
      <c r="T199" s="87"/>
      <c r="U199" s="79"/>
      <c r="V199" s="141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</row>
    <row r="200" ht="12.75" customHeight="1">
      <c r="A200" s="81" t="s">
        <v>1697</v>
      </c>
      <c r="B200" s="82">
        <v>2331536.0</v>
      </c>
      <c r="C200" s="82" t="s">
        <v>1698</v>
      </c>
      <c r="D200" s="81" t="s">
        <v>259</v>
      </c>
      <c r="E200" s="81" t="s">
        <v>997</v>
      </c>
      <c r="F200" s="83" t="s">
        <v>1699</v>
      </c>
      <c r="G200" s="81" t="s">
        <v>1700</v>
      </c>
      <c r="H200" s="84" t="s">
        <v>1701</v>
      </c>
      <c r="I200" s="84" t="s">
        <v>1702</v>
      </c>
      <c r="J200" s="84" t="s">
        <v>13</v>
      </c>
      <c r="K200" s="84" t="s">
        <v>1703</v>
      </c>
      <c r="L200" s="84" t="s">
        <v>242</v>
      </c>
      <c r="M200" s="84" t="s">
        <v>243</v>
      </c>
      <c r="N200" s="85" t="s">
        <v>312</v>
      </c>
      <c r="O200" s="86" t="s">
        <v>311</v>
      </c>
      <c r="P200" s="87" t="s">
        <v>495</v>
      </c>
      <c r="Q200" s="87"/>
      <c r="R200" s="121" t="s">
        <v>396</v>
      </c>
      <c r="S200" s="87"/>
      <c r="T200" s="87"/>
      <c r="U200" s="81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158"/>
      <c r="AJ200" s="158"/>
      <c r="AK200" s="158"/>
      <c r="AL200" s="158"/>
      <c r="AM200" s="158"/>
      <c r="AN200" s="158"/>
      <c r="AO200" s="158"/>
      <c r="AP200" s="158"/>
      <c r="AQ200" s="158"/>
    </row>
    <row r="201" ht="12.75" customHeight="1">
      <c r="A201" s="81" t="s">
        <v>1704</v>
      </c>
      <c r="B201" s="82">
        <v>2324607.0</v>
      </c>
      <c r="C201" s="82" t="s">
        <v>34</v>
      </c>
      <c r="D201" s="81" t="s">
        <v>1100</v>
      </c>
      <c r="E201" s="81" t="s">
        <v>1107</v>
      </c>
      <c r="F201" s="83" t="s">
        <v>1705</v>
      </c>
      <c r="G201" s="81" t="s">
        <v>1706</v>
      </c>
      <c r="H201" s="84" t="s">
        <v>1707</v>
      </c>
      <c r="I201" s="84" t="s">
        <v>1708</v>
      </c>
      <c r="J201" s="84" t="s">
        <v>13</v>
      </c>
      <c r="K201" s="84" t="s">
        <v>83</v>
      </c>
      <c r="L201" s="84" t="s">
        <v>242</v>
      </c>
      <c r="M201" s="84" t="s">
        <v>412</v>
      </c>
      <c r="N201" s="85" t="s">
        <v>1709</v>
      </c>
      <c r="O201" s="86" t="s">
        <v>311</v>
      </c>
      <c r="P201" s="87" t="s">
        <v>368</v>
      </c>
      <c r="Q201" s="66" t="s">
        <v>1710</v>
      </c>
      <c r="R201" s="93" t="s">
        <v>1711</v>
      </c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159"/>
      <c r="AJ201" s="159"/>
      <c r="AK201" s="159"/>
      <c r="AL201" s="159"/>
    </row>
    <row r="202" ht="12.75" customHeight="1">
      <c r="A202" s="81" t="s">
        <v>1712</v>
      </c>
      <c r="B202" s="82">
        <v>1689077.0</v>
      </c>
      <c r="C202" s="82" t="s">
        <v>18</v>
      </c>
      <c r="D202" s="81" t="s">
        <v>1642</v>
      </c>
      <c r="E202" s="81" t="s">
        <v>1643</v>
      </c>
      <c r="F202" s="83" t="s">
        <v>1713</v>
      </c>
      <c r="G202" s="84" t="s">
        <v>1714</v>
      </c>
      <c r="H202" s="84" t="s">
        <v>1715</v>
      </c>
      <c r="I202" s="84" t="s">
        <v>1716</v>
      </c>
      <c r="J202" s="84" t="s">
        <v>28</v>
      </c>
      <c r="K202" s="84" t="s">
        <v>10</v>
      </c>
      <c r="L202" s="84" t="s">
        <v>242</v>
      </c>
      <c r="M202" s="84" t="s">
        <v>412</v>
      </c>
      <c r="N202" s="85" t="s">
        <v>300</v>
      </c>
      <c r="O202" s="142" t="s">
        <v>346</v>
      </c>
      <c r="P202" s="86" t="s">
        <v>347</v>
      </c>
      <c r="Q202" s="66"/>
      <c r="R202" s="93" t="s">
        <v>1717</v>
      </c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</row>
    <row r="203" ht="12.75" customHeight="1">
      <c r="A203" s="81" t="s">
        <v>1712</v>
      </c>
      <c r="B203" s="82">
        <v>1689077.0</v>
      </c>
      <c r="C203" s="82" t="s">
        <v>18</v>
      </c>
      <c r="D203" s="81" t="s">
        <v>1642</v>
      </c>
      <c r="E203" s="81" t="s">
        <v>1643</v>
      </c>
      <c r="F203" s="83" t="s">
        <v>1713</v>
      </c>
      <c r="G203" s="84" t="s">
        <v>1714</v>
      </c>
      <c r="H203" s="84" t="s">
        <v>1715</v>
      </c>
      <c r="I203" s="84" t="s">
        <v>1718</v>
      </c>
      <c r="J203" s="84" t="s">
        <v>28</v>
      </c>
      <c r="K203" s="84" t="s">
        <v>10</v>
      </c>
      <c r="L203" s="84" t="s">
        <v>242</v>
      </c>
      <c r="M203" s="84" t="s">
        <v>412</v>
      </c>
      <c r="N203" s="85" t="s">
        <v>300</v>
      </c>
      <c r="O203" s="142" t="s">
        <v>346</v>
      </c>
      <c r="P203" s="86" t="s">
        <v>545</v>
      </c>
      <c r="Q203" s="66" t="s">
        <v>1719</v>
      </c>
      <c r="R203" s="93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</row>
    <row r="204" ht="12.75" customHeight="1">
      <c r="A204" s="114" t="s">
        <v>1720</v>
      </c>
      <c r="B204" s="115">
        <v>1506926.0</v>
      </c>
      <c r="C204" s="115" t="s">
        <v>131</v>
      </c>
      <c r="D204" s="114" t="s">
        <v>1199</v>
      </c>
      <c r="E204" s="114"/>
      <c r="F204" s="116" t="s">
        <v>1721</v>
      </c>
      <c r="G204" s="114" t="s">
        <v>1722</v>
      </c>
      <c r="H204" s="117" t="s">
        <v>1723</v>
      </c>
      <c r="I204" s="117" t="s">
        <v>1724</v>
      </c>
      <c r="J204" s="117" t="s">
        <v>9</v>
      </c>
      <c r="K204" s="117" t="s">
        <v>1725</v>
      </c>
      <c r="L204" s="117" t="s">
        <v>1726</v>
      </c>
      <c r="M204" s="117" t="s">
        <v>1727</v>
      </c>
      <c r="N204" s="118" t="s">
        <v>1414</v>
      </c>
      <c r="O204" s="119" t="s">
        <v>359</v>
      </c>
      <c r="P204" s="120" t="s">
        <v>345</v>
      </c>
      <c r="Q204" s="68" t="s">
        <v>1728</v>
      </c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</row>
    <row r="205" ht="12.75" customHeight="1">
      <c r="A205" s="81" t="s">
        <v>1729</v>
      </c>
      <c r="B205" s="71">
        <v>2933558.0</v>
      </c>
      <c r="C205" s="71" t="s">
        <v>499</v>
      </c>
      <c r="D205" s="66" t="s">
        <v>433</v>
      </c>
      <c r="E205" s="66" t="s">
        <v>434</v>
      </c>
      <c r="F205" s="67" t="s">
        <v>1730</v>
      </c>
      <c r="G205" s="68" t="s">
        <v>1731</v>
      </c>
      <c r="H205" s="68" t="s">
        <v>1732</v>
      </c>
      <c r="I205" s="68" t="s">
        <v>1733</v>
      </c>
      <c r="J205" s="68" t="s">
        <v>9</v>
      </c>
      <c r="K205" s="68" t="s">
        <v>123</v>
      </c>
      <c r="L205" s="84" t="s">
        <v>242</v>
      </c>
      <c r="M205" s="84" t="s">
        <v>412</v>
      </c>
      <c r="N205" s="85" t="s">
        <v>358</v>
      </c>
      <c r="O205" s="86" t="s">
        <v>359</v>
      </c>
      <c r="P205" s="87" t="s">
        <v>413</v>
      </c>
      <c r="Q205" s="66"/>
      <c r="R205" s="93" t="s">
        <v>1734</v>
      </c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</row>
    <row r="206" ht="12.75" customHeight="1">
      <c r="A206" s="66" t="s">
        <v>1735</v>
      </c>
      <c r="B206" s="71">
        <v>1729729.0</v>
      </c>
      <c r="C206" s="71" t="s">
        <v>397</v>
      </c>
      <c r="D206" s="66" t="s">
        <v>957</v>
      </c>
      <c r="E206" s="66"/>
      <c r="F206" s="66"/>
      <c r="G206" s="68" t="s">
        <v>1736</v>
      </c>
      <c r="H206" s="68" t="s">
        <v>1737</v>
      </c>
      <c r="I206" s="68" t="s">
        <v>1738</v>
      </c>
      <c r="J206" s="68" t="s">
        <v>28</v>
      </c>
      <c r="K206" s="68" t="s">
        <v>1340</v>
      </c>
      <c r="L206" s="68" t="s">
        <v>242</v>
      </c>
      <c r="M206" s="68" t="s">
        <v>243</v>
      </c>
      <c r="N206" s="69" t="s">
        <v>334</v>
      </c>
      <c r="O206" s="72" t="s">
        <v>279</v>
      </c>
      <c r="P206" s="69" t="s">
        <v>1739</v>
      </c>
      <c r="Q206" s="66" t="s">
        <v>1740</v>
      </c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</row>
    <row r="207" ht="12.75" customHeight="1">
      <c r="A207" s="66" t="s">
        <v>1741</v>
      </c>
      <c r="B207" s="71">
        <v>1721765.0</v>
      </c>
      <c r="C207" s="71" t="s">
        <v>31</v>
      </c>
      <c r="D207" s="66" t="s">
        <v>877</v>
      </c>
      <c r="E207" s="66"/>
      <c r="F207" s="66"/>
      <c r="G207" s="68" t="s">
        <v>1464</v>
      </c>
      <c r="H207" s="68" t="s">
        <v>1742</v>
      </c>
      <c r="I207" s="68" t="s">
        <v>1743</v>
      </c>
      <c r="J207" s="68" t="s">
        <v>44</v>
      </c>
      <c r="K207" s="68" t="s">
        <v>199</v>
      </c>
      <c r="L207" s="68" t="s">
        <v>1127</v>
      </c>
      <c r="M207" s="68" t="s">
        <v>254</v>
      </c>
      <c r="N207" s="69" t="s">
        <v>1744</v>
      </c>
      <c r="O207" s="72" t="s">
        <v>245</v>
      </c>
      <c r="P207" s="69" t="s">
        <v>1745</v>
      </c>
      <c r="Q207" s="66" t="s">
        <v>1746</v>
      </c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</row>
    <row r="208" ht="12.75" customHeight="1">
      <c r="A208" s="66" t="s">
        <v>1747</v>
      </c>
      <c r="B208" s="71">
        <v>2721765.0</v>
      </c>
      <c r="C208" s="71" t="s">
        <v>18</v>
      </c>
      <c r="D208" s="66" t="s">
        <v>1748</v>
      </c>
      <c r="E208" s="66"/>
      <c r="F208" s="66"/>
      <c r="G208" s="68" t="s">
        <v>862</v>
      </c>
      <c r="H208" s="68" t="s">
        <v>1749</v>
      </c>
      <c r="I208" s="68" t="s">
        <v>1750</v>
      </c>
      <c r="J208" s="68" t="s">
        <v>44</v>
      </c>
      <c r="K208" s="68" t="s">
        <v>199</v>
      </c>
      <c r="L208" s="68" t="s">
        <v>1127</v>
      </c>
      <c r="M208" s="68" t="s">
        <v>254</v>
      </c>
      <c r="N208" s="69" t="s">
        <v>1751</v>
      </c>
      <c r="O208" s="70" t="s">
        <v>245</v>
      </c>
      <c r="P208" s="69" t="s">
        <v>1745</v>
      </c>
      <c r="Q208" s="160" t="s">
        <v>1752</v>
      </c>
      <c r="R208" s="66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</row>
    <row r="209" ht="12.75" customHeight="1">
      <c r="A209" s="66" t="s">
        <v>1753</v>
      </c>
      <c r="B209" s="71">
        <v>1544035.0</v>
      </c>
      <c r="C209" s="71" t="s">
        <v>18</v>
      </c>
      <c r="D209" s="66" t="s">
        <v>846</v>
      </c>
      <c r="E209" s="66"/>
      <c r="F209" s="66"/>
      <c r="G209" s="68" t="s">
        <v>1754</v>
      </c>
      <c r="H209" s="68" t="s">
        <v>1755</v>
      </c>
      <c r="I209" s="68" t="s">
        <v>1756</v>
      </c>
      <c r="J209" s="68" t="s">
        <v>13</v>
      </c>
      <c r="K209" s="68" t="s">
        <v>41</v>
      </c>
      <c r="L209" s="68" t="s">
        <v>242</v>
      </c>
      <c r="M209" s="68" t="s">
        <v>243</v>
      </c>
      <c r="N209" s="69" t="s">
        <v>1757</v>
      </c>
      <c r="O209" s="72" t="s">
        <v>245</v>
      </c>
      <c r="P209" s="69" t="s">
        <v>1758</v>
      </c>
      <c r="Q209" s="66" t="s">
        <v>1759</v>
      </c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</row>
    <row r="210" ht="12.75" customHeight="1">
      <c r="A210" s="81" t="s">
        <v>1760</v>
      </c>
      <c r="B210" s="71">
        <v>1041926.0</v>
      </c>
      <c r="C210" s="71" t="s">
        <v>151</v>
      </c>
      <c r="D210" s="66" t="s">
        <v>648</v>
      </c>
      <c r="E210" s="66" t="s">
        <v>1761</v>
      </c>
      <c r="F210" s="67" t="s">
        <v>1762</v>
      </c>
      <c r="G210" s="68" t="s">
        <v>1763</v>
      </c>
      <c r="H210" s="68" t="s">
        <v>1764</v>
      </c>
      <c r="I210" s="68" t="s">
        <v>1765</v>
      </c>
      <c r="J210" s="68" t="s">
        <v>13</v>
      </c>
      <c r="K210" s="68" t="s">
        <v>83</v>
      </c>
      <c r="L210" s="68" t="s">
        <v>242</v>
      </c>
      <c r="M210" s="84" t="s">
        <v>412</v>
      </c>
      <c r="N210" s="69" t="s">
        <v>456</v>
      </c>
      <c r="O210" s="86" t="s">
        <v>311</v>
      </c>
      <c r="P210" s="69" t="s">
        <v>368</v>
      </c>
      <c r="Q210" s="66"/>
      <c r="R210" s="93" t="s">
        <v>371</v>
      </c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</row>
    <row r="211" ht="12.75" customHeight="1">
      <c r="A211" s="66" t="s">
        <v>1766</v>
      </c>
      <c r="B211" s="71">
        <v>2040508.0</v>
      </c>
      <c r="C211" s="71" t="s">
        <v>31</v>
      </c>
      <c r="D211" s="66" t="s">
        <v>877</v>
      </c>
      <c r="E211" s="66"/>
      <c r="F211" s="67" t="s">
        <v>1767</v>
      </c>
      <c r="G211" s="66">
        <v>1911.0</v>
      </c>
      <c r="H211" s="68" t="s">
        <v>1768</v>
      </c>
      <c r="I211" s="68" t="s">
        <v>1769</v>
      </c>
      <c r="J211" s="68" t="s">
        <v>44</v>
      </c>
      <c r="K211" s="68" t="s">
        <v>1770</v>
      </c>
      <c r="L211" s="68" t="s">
        <v>970</v>
      </c>
      <c r="M211" s="68" t="s">
        <v>324</v>
      </c>
      <c r="N211" s="69" t="s">
        <v>1771</v>
      </c>
      <c r="O211" s="70" t="s">
        <v>477</v>
      </c>
      <c r="P211" s="69">
        <v>42156.0</v>
      </c>
      <c r="Q211" s="66" t="s">
        <v>1772</v>
      </c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</row>
    <row r="212" ht="12.75" customHeight="1">
      <c r="A212" s="66" t="s">
        <v>1773</v>
      </c>
      <c r="B212" s="71">
        <v>1721780.0</v>
      </c>
      <c r="C212" s="71" t="s">
        <v>1774</v>
      </c>
      <c r="D212" s="66" t="s">
        <v>1313</v>
      </c>
      <c r="E212" s="66" t="s">
        <v>1775</v>
      </c>
      <c r="F212" s="67" t="s">
        <v>1776</v>
      </c>
      <c r="G212" s="68" t="s">
        <v>1777</v>
      </c>
      <c r="H212" s="68" t="s">
        <v>1778</v>
      </c>
      <c r="I212" s="68" t="s">
        <v>1779</v>
      </c>
      <c r="J212" s="68" t="s">
        <v>9</v>
      </c>
      <c r="K212" s="68" t="s">
        <v>1780</v>
      </c>
      <c r="L212" s="68" t="s">
        <v>242</v>
      </c>
      <c r="M212" s="68" t="s">
        <v>243</v>
      </c>
      <c r="N212" s="69" t="s">
        <v>1781</v>
      </c>
      <c r="O212" s="70" t="s">
        <v>279</v>
      </c>
      <c r="P212" s="69">
        <v>42644.0</v>
      </c>
      <c r="Q212" s="66" t="s">
        <v>1782</v>
      </c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</row>
    <row r="213" ht="12.75" customHeight="1">
      <c r="A213" s="66" t="s">
        <v>1783</v>
      </c>
      <c r="B213" s="71">
        <v>1463819.0</v>
      </c>
      <c r="C213" s="71" t="s">
        <v>18</v>
      </c>
      <c r="D213" s="66" t="s">
        <v>1784</v>
      </c>
      <c r="E213" s="66"/>
      <c r="F213" s="66"/>
      <c r="G213" s="68" t="s">
        <v>1785</v>
      </c>
      <c r="H213" s="68" t="s">
        <v>1786</v>
      </c>
      <c r="I213" s="68" t="s">
        <v>1787</v>
      </c>
      <c r="J213" s="68" t="s">
        <v>44</v>
      </c>
      <c r="K213" s="68" t="s">
        <v>1788</v>
      </c>
      <c r="L213" s="68" t="s">
        <v>1789</v>
      </c>
      <c r="M213" s="66" t="s">
        <v>324</v>
      </c>
      <c r="N213" s="69" t="s">
        <v>1790</v>
      </c>
      <c r="O213" s="70" t="s">
        <v>1791</v>
      </c>
      <c r="P213" s="69" t="s">
        <v>1792</v>
      </c>
      <c r="Q213" s="66" t="s">
        <v>1793</v>
      </c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</row>
    <row r="214" ht="12.75" customHeight="1">
      <c r="A214" s="66" t="s">
        <v>1794</v>
      </c>
      <c r="B214" s="66" t="s">
        <v>1795</v>
      </c>
      <c r="C214" s="66" t="s">
        <v>1796</v>
      </c>
      <c r="D214" s="66" t="s">
        <v>1060</v>
      </c>
      <c r="E214" s="66"/>
      <c r="F214" s="66"/>
      <c r="G214" s="68" t="s">
        <v>1797</v>
      </c>
      <c r="H214" s="68" t="s">
        <v>1798</v>
      </c>
      <c r="I214" s="68" t="s">
        <v>1799</v>
      </c>
      <c r="J214" s="68" t="s">
        <v>44</v>
      </c>
      <c r="K214" s="68" t="s">
        <v>1800</v>
      </c>
      <c r="L214" s="68" t="s">
        <v>1801</v>
      </c>
      <c r="M214" s="68" t="s">
        <v>254</v>
      </c>
      <c r="N214" s="69" t="s">
        <v>1038</v>
      </c>
      <c r="O214" s="72" t="s">
        <v>1252</v>
      </c>
      <c r="P214" s="69" t="s">
        <v>1550</v>
      </c>
      <c r="Q214" s="65" t="s">
        <v>1802</v>
      </c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</row>
    <row r="215" ht="12.75" customHeight="1">
      <c r="A215" s="101" t="s">
        <v>1803</v>
      </c>
      <c r="B215" s="102">
        <v>1730808.0</v>
      </c>
      <c r="C215" s="102" t="s">
        <v>1804</v>
      </c>
      <c r="D215" s="101" t="s">
        <v>1313</v>
      </c>
      <c r="E215" s="101"/>
      <c r="F215" s="125" t="s">
        <v>1805</v>
      </c>
      <c r="G215" s="103" t="s">
        <v>1315</v>
      </c>
      <c r="H215" s="103" t="s">
        <v>1806</v>
      </c>
      <c r="I215" s="103" t="s">
        <v>1807</v>
      </c>
      <c r="J215" s="103" t="s">
        <v>13</v>
      </c>
      <c r="K215" s="103" t="s">
        <v>37</v>
      </c>
      <c r="L215" s="103" t="s">
        <v>242</v>
      </c>
      <c r="M215" s="103" t="s">
        <v>243</v>
      </c>
      <c r="N215" s="104" t="s">
        <v>1038</v>
      </c>
      <c r="O215" s="105" t="s">
        <v>245</v>
      </c>
      <c r="P215" s="104">
        <v>40603.0</v>
      </c>
      <c r="Q215" s="66" t="s">
        <v>1808</v>
      </c>
      <c r="R215" s="93" t="s">
        <v>458</v>
      </c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</row>
    <row r="216" ht="12.75" customHeight="1">
      <c r="A216" s="81" t="s">
        <v>1809</v>
      </c>
      <c r="B216" s="82">
        <v>2013141.0</v>
      </c>
      <c r="C216" s="82" t="s">
        <v>34</v>
      </c>
      <c r="D216" s="81" t="s">
        <v>1810</v>
      </c>
      <c r="E216" s="97" t="s">
        <v>1811</v>
      </c>
      <c r="F216" s="83" t="s">
        <v>1812</v>
      </c>
      <c r="G216" s="84" t="s">
        <v>1813</v>
      </c>
      <c r="H216" s="84" t="s">
        <v>1814</v>
      </c>
      <c r="I216" s="84" t="s">
        <v>1815</v>
      </c>
      <c r="J216" s="84" t="s">
        <v>13</v>
      </c>
      <c r="K216" s="84" t="s">
        <v>22</v>
      </c>
      <c r="L216" s="84" t="s">
        <v>1152</v>
      </c>
      <c r="M216" s="84" t="s">
        <v>412</v>
      </c>
      <c r="N216" s="85" t="s">
        <v>325</v>
      </c>
      <c r="O216" s="86" t="s">
        <v>311</v>
      </c>
      <c r="P216" s="87" t="s">
        <v>370</v>
      </c>
      <c r="Q216" s="66"/>
      <c r="R216" s="65"/>
      <c r="S216" s="65"/>
      <c r="T216" s="65"/>
      <c r="U216" s="65"/>
      <c r="V216" s="110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</row>
    <row r="217" ht="13.5" customHeight="1">
      <c r="A217" s="81" t="s">
        <v>102</v>
      </c>
      <c r="B217" s="82">
        <v>1732362.0</v>
      </c>
      <c r="C217" s="82" t="s">
        <v>65</v>
      </c>
      <c r="D217" s="81" t="s">
        <v>236</v>
      </c>
      <c r="E217" s="81" t="s">
        <v>922</v>
      </c>
      <c r="F217" s="83" t="s">
        <v>1816</v>
      </c>
      <c r="G217" s="84" t="s">
        <v>1817</v>
      </c>
      <c r="H217" s="84" t="s">
        <v>1818</v>
      </c>
      <c r="I217" s="84" t="s">
        <v>1819</v>
      </c>
      <c r="J217" s="84" t="s">
        <v>28</v>
      </c>
      <c r="K217" s="84" t="s">
        <v>10</v>
      </c>
      <c r="L217" s="84" t="s">
        <v>242</v>
      </c>
      <c r="M217" s="84" t="s">
        <v>412</v>
      </c>
      <c r="N217" s="85" t="s">
        <v>302</v>
      </c>
      <c r="O217" s="86" t="s">
        <v>359</v>
      </c>
      <c r="P217" s="87" t="s">
        <v>495</v>
      </c>
      <c r="Q217" s="88" t="s">
        <v>1820</v>
      </c>
      <c r="R217" s="87"/>
      <c r="S217" s="87"/>
      <c r="T217" s="87"/>
      <c r="U217" s="144"/>
      <c r="V217" s="100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80"/>
      <c r="AH217" s="80"/>
    </row>
    <row r="218" ht="13.5" customHeight="1">
      <c r="A218" s="81" t="s">
        <v>1821</v>
      </c>
      <c r="B218" s="82">
        <v>2384320.0</v>
      </c>
      <c r="C218" s="82" t="s">
        <v>18</v>
      </c>
      <c r="D218" s="81" t="s">
        <v>1822</v>
      </c>
      <c r="E218" s="81" t="s">
        <v>1823</v>
      </c>
      <c r="F218" s="128" t="s">
        <v>1824</v>
      </c>
      <c r="G218" s="84" t="s">
        <v>1825</v>
      </c>
      <c r="H218" s="84" t="s">
        <v>1826</v>
      </c>
      <c r="I218" s="84" t="s">
        <v>1827</v>
      </c>
      <c r="J218" s="84" t="s">
        <v>28</v>
      </c>
      <c r="K218" s="84" t="s">
        <v>485</v>
      </c>
      <c r="L218" s="84" t="s">
        <v>242</v>
      </c>
      <c r="M218" s="84" t="s">
        <v>243</v>
      </c>
      <c r="N218" s="85" t="s">
        <v>536</v>
      </c>
      <c r="O218" s="86" t="s">
        <v>346</v>
      </c>
      <c r="P218" s="87" t="s">
        <v>413</v>
      </c>
      <c r="Q218" s="92"/>
      <c r="R218" s="121" t="s">
        <v>1828</v>
      </c>
      <c r="S218" s="87"/>
      <c r="T218" s="87"/>
      <c r="U218" s="144"/>
      <c r="V218" s="100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80"/>
      <c r="AH218" s="80"/>
    </row>
    <row r="219" ht="12.75" customHeight="1">
      <c r="A219" s="66" t="s">
        <v>1829</v>
      </c>
      <c r="B219" s="71">
        <v>1795331.0</v>
      </c>
      <c r="C219" s="71" t="s">
        <v>1830</v>
      </c>
      <c r="D219" s="66" t="s">
        <v>719</v>
      </c>
      <c r="E219" s="66"/>
      <c r="F219" s="67" t="s">
        <v>1831</v>
      </c>
      <c r="G219" s="68" t="s">
        <v>1832</v>
      </c>
      <c r="H219" s="68" t="s">
        <v>1833</v>
      </c>
      <c r="I219" s="68" t="s">
        <v>1834</v>
      </c>
      <c r="J219" s="68" t="s">
        <v>28</v>
      </c>
      <c r="K219" s="68" t="s">
        <v>35</v>
      </c>
      <c r="L219" s="68" t="s">
        <v>1835</v>
      </c>
      <c r="M219" s="66" t="s">
        <v>324</v>
      </c>
      <c r="N219" s="69" t="s">
        <v>873</v>
      </c>
      <c r="O219" s="70" t="s">
        <v>279</v>
      </c>
      <c r="P219" s="69">
        <v>42186.0</v>
      </c>
      <c r="Q219" s="66" t="s">
        <v>1836</v>
      </c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</row>
    <row r="220" ht="12.75" customHeight="1">
      <c r="A220" s="81" t="s">
        <v>1837</v>
      </c>
      <c r="B220" s="82">
        <v>2039861.0</v>
      </c>
      <c r="C220" s="82" t="s">
        <v>34</v>
      </c>
      <c r="D220" s="81" t="s">
        <v>1810</v>
      </c>
      <c r="E220" s="81" t="s">
        <v>1811</v>
      </c>
      <c r="F220" s="83" t="s">
        <v>1838</v>
      </c>
      <c r="G220" s="84" t="s">
        <v>1839</v>
      </c>
      <c r="H220" s="84" t="s">
        <v>1840</v>
      </c>
      <c r="I220" s="84" t="s">
        <v>1841</v>
      </c>
      <c r="J220" s="84" t="s">
        <v>13</v>
      </c>
      <c r="K220" s="84" t="s">
        <v>22</v>
      </c>
      <c r="L220" s="84" t="s">
        <v>1152</v>
      </c>
      <c r="M220" s="81" t="s">
        <v>1299</v>
      </c>
      <c r="N220" s="85" t="s">
        <v>300</v>
      </c>
      <c r="O220" s="86" t="s">
        <v>311</v>
      </c>
      <c r="P220" s="87" t="s">
        <v>325</v>
      </c>
      <c r="Q220" s="106" t="s">
        <v>1842</v>
      </c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</row>
    <row r="221" ht="12.75" customHeight="1">
      <c r="A221" s="81" t="s">
        <v>1843</v>
      </c>
      <c r="B221" s="82">
        <v>2506094.0</v>
      </c>
      <c r="C221" s="82" t="s">
        <v>1844</v>
      </c>
      <c r="D221" s="81" t="s">
        <v>1845</v>
      </c>
      <c r="E221" s="81"/>
      <c r="F221" s="83" t="s">
        <v>1846</v>
      </c>
      <c r="G221" s="84" t="s">
        <v>1847</v>
      </c>
      <c r="H221" s="68" t="s">
        <v>1848</v>
      </c>
      <c r="I221" s="84" t="s">
        <v>1849</v>
      </c>
      <c r="J221" s="84" t="s">
        <v>9</v>
      </c>
      <c r="K221" s="84" t="s">
        <v>803</v>
      </c>
      <c r="L221" s="84" t="s">
        <v>1850</v>
      </c>
      <c r="M221" s="84" t="s">
        <v>1851</v>
      </c>
      <c r="N221" s="85" t="s">
        <v>578</v>
      </c>
      <c r="O221" s="86" t="s">
        <v>359</v>
      </c>
      <c r="P221" s="87" t="s">
        <v>325</v>
      </c>
      <c r="Q221" s="66" t="s">
        <v>854</v>
      </c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</row>
    <row r="222" ht="12.75" customHeight="1">
      <c r="A222" s="81" t="s">
        <v>1852</v>
      </c>
      <c r="B222" s="82">
        <v>1968602.0</v>
      </c>
      <c r="C222" s="82" t="s">
        <v>18</v>
      </c>
      <c r="D222" s="81" t="s">
        <v>1199</v>
      </c>
      <c r="E222" s="81" t="s">
        <v>1163</v>
      </c>
      <c r="F222" s="83" t="s">
        <v>1853</v>
      </c>
      <c r="G222" s="84" t="s">
        <v>1854</v>
      </c>
      <c r="H222" s="84" t="s">
        <v>1855</v>
      </c>
      <c r="I222" s="84" t="s">
        <v>1856</v>
      </c>
      <c r="J222" s="84" t="s">
        <v>28</v>
      </c>
      <c r="K222" s="84" t="s">
        <v>57</v>
      </c>
      <c r="L222" s="84" t="s">
        <v>242</v>
      </c>
      <c r="M222" s="84" t="s">
        <v>243</v>
      </c>
      <c r="N222" s="85" t="s">
        <v>578</v>
      </c>
      <c r="O222" s="86" t="s">
        <v>346</v>
      </c>
      <c r="P222" s="87" t="s">
        <v>413</v>
      </c>
      <c r="Q222" s="66" t="s">
        <v>1857</v>
      </c>
      <c r="R222" s="93" t="s">
        <v>1858</v>
      </c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</row>
    <row r="223" ht="12.75" customHeight="1">
      <c r="A223" s="81" t="s">
        <v>1859</v>
      </c>
      <c r="B223" s="82">
        <v>1990827.0</v>
      </c>
      <c r="C223" s="82" t="s">
        <v>65</v>
      </c>
      <c r="D223" s="81" t="s">
        <v>405</v>
      </c>
      <c r="E223" s="81" t="s">
        <v>490</v>
      </c>
      <c r="F223" s="83" t="s">
        <v>1860</v>
      </c>
      <c r="G223" s="84" t="s">
        <v>1861</v>
      </c>
      <c r="H223" s="84" t="s">
        <v>1862</v>
      </c>
      <c r="I223" s="84" t="s">
        <v>1863</v>
      </c>
      <c r="J223" s="84" t="s">
        <v>28</v>
      </c>
      <c r="K223" s="84" t="s">
        <v>1864</v>
      </c>
      <c r="L223" s="84" t="s">
        <v>1127</v>
      </c>
      <c r="M223" s="84" t="s">
        <v>324</v>
      </c>
      <c r="N223" s="85" t="s">
        <v>312</v>
      </c>
      <c r="O223" s="86" t="s">
        <v>359</v>
      </c>
      <c r="P223" s="87" t="s">
        <v>495</v>
      </c>
      <c r="Q223" s="66"/>
      <c r="R223" s="93" t="s">
        <v>1858</v>
      </c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</row>
    <row r="224" ht="12.75" customHeight="1">
      <c r="A224" s="66" t="s">
        <v>1865</v>
      </c>
      <c r="B224" s="71">
        <v>1644844.0</v>
      </c>
      <c r="C224" s="71" t="s">
        <v>56</v>
      </c>
      <c r="D224" s="66" t="s">
        <v>236</v>
      </c>
      <c r="E224" s="66"/>
      <c r="F224" s="66"/>
      <c r="G224" s="68" t="s">
        <v>1866</v>
      </c>
      <c r="H224" s="68" t="s">
        <v>1867</v>
      </c>
      <c r="I224" s="68" t="s">
        <v>1868</v>
      </c>
      <c r="J224" s="68" t="s">
        <v>44</v>
      </c>
      <c r="K224" s="68" t="s">
        <v>1869</v>
      </c>
      <c r="L224" s="68" t="s">
        <v>1870</v>
      </c>
      <c r="M224" s="68" t="s">
        <v>254</v>
      </c>
      <c r="N224" s="69" t="s">
        <v>777</v>
      </c>
      <c r="O224" s="72" t="s">
        <v>1252</v>
      </c>
      <c r="P224" s="69" t="s">
        <v>1871</v>
      </c>
      <c r="Q224" s="66" t="s">
        <v>1872</v>
      </c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109"/>
      <c r="AH224" s="109"/>
    </row>
    <row r="225" ht="12.75" customHeight="1">
      <c r="A225" s="66" t="s">
        <v>1873</v>
      </c>
      <c r="B225" s="71">
        <v>1667474.0</v>
      </c>
      <c r="C225" s="71" t="s">
        <v>18</v>
      </c>
      <c r="D225" s="66" t="s">
        <v>1874</v>
      </c>
      <c r="E225" s="66"/>
      <c r="F225" s="67" t="s">
        <v>1875</v>
      </c>
      <c r="G225" s="68" t="s">
        <v>1876</v>
      </c>
      <c r="H225" s="68" t="s">
        <v>1877</v>
      </c>
      <c r="I225" s="68" t="s">
        <v>1878</v>
      </c>
      <c r="J225" s="68" t="s">
        <v>28</v>
      </c>
      <c r="K225" s="68" t="s">
        <v>22</v>
      </c>
      <c r="L225" s="68" t="s">
        <v>242</v>
      </c>
      <c r="M225" s="68" t="s">
        <v>243</v>
      </c>
      <c r="N225" s="69" t="s">
        <v>626</v>
      </c>
      <c r="O225" s="70" t="s">
        <v>279</v>
      </c>
      <c r="P225" s="69">
        <v>41974.0</v>
      </c>
      <c r="Q225" s="66" t="s">
        <v>1879</v>
      </c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  <c r="AF225" s="65"/>
      <c r="AG225" s="65"/>
      <c r="AH225" s="65"/>
    </row>
    <row r="226" ht="12.75" customHeight="1">
      <c r="A226" s="81" t="s">
        <v>1880</v>
      </c>
      <c r="B226" s="82">
        <v>2079136.0</v>
      </c>
      <c r="C226" s="82" t="s">
        <v>1881</v>
      </c>
      <c r="D226" s="81" t="s">
        <v>283</v>
      </c>
      <c r="E226" s="81" t="s">
        <v>382</v>
      </c>
      <c r="F226" s="83" t="s">
        <v>1882</v>
      </c>
      <c r="G226" s="84" t="s">
        <v>1883</v>
      </c>
      <c r="H226" s="84" t="s">
        <v>1884</v>
      </c>
      <c r="I226" s="84" t="s">
        <v>1885</v>
      </c>
      <c r="J226" s="84" t="s">
        <v>44</v>
      </c>
      <c r="K226" s="84" t="s">
        <v>1886</v>
      </c>
      <c r="L226" s="84" t="s">
        <v>1887</v>
      </c>
      <c r="M226" s="84" t="s">
        <v>787</v>
      </c>
      <c r="N226" s="85" t="s">
        <v>358</v>
      </c>
      <c r="O226" s="86" t="s">
        <v>311</v>
      </c>
      <c r="P226" s="87" t="s">
        <v>302</v>
      </c>
      <c r="Q226" s="65" t="s">
        <v>1888</v>
      </c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  <c r="AF226" s="65"/>
      <c r="AG226" s="109"/>
      <c r="AH226" s="109"/>
    </row>
    <row r="227" ht="12.75" customHeight="1">
      <c r="A227" s="81" t="s">
        <v>1880</v>
      </c>
      <c r="B227" s="82">
        <v>2079136.0</v>
      </c>
      <c r="C227" s="82" t="s">
        <v>1881</v>
      </c>
      <c r="D227" s="81" t="s">
        <v>1889</v>
      </c>
      <c r="E227" s="81" t="s">
        <v>1890</v>
      </c>
      <c r="F227" s="83" t="s">
        <v>1882</v>
      </c>
      <c r="G227" s="84" t="s">
        <v>1891</v>
      </c>
      <c r="H227" s="84" t="s">
        <v>1884</v>
      </c>
      <c r="I227" s="84" t="s">
        <v>1892</v>
      </c>
      <c r="J227" s="84" t="s">
        <v>28</v>
      </c>
      <c r="K227" s="84" t="s">
        <v>83</v>
      </c>
      <c r="L227" s="84" t="s">
        <v>1893</v>
      </c>
      <c r="M227" s="84" t="s">
        <v>787</v>
      </c>
      <c r="N227" s="85" t="s">
        <v>456</v>
      </c>
      <c r="O227" s="86" t="s">
        <v>936</v>
      </c>
      <c r="P227" s="87" t="s">
        <v>325</v>
      </c>
      <c r="Q227" s="88" t="s">
        <v>360</v>
      </c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109"/>
      <c r="AH227" s="109"/>
    </row>
    <row r="228" ht="12.75" customHeight="1">
      <c r="A228" s="81" t="s">
        <v>1894</v>
      </c>
      <c r="B228" s="82">
        <v>2321158.0</v>
      </c>
      <c r="C228" s="82" t="s">
        <v>1895</v>
      </c>
      <c r="D228" s="81" t="s">
        <v>236</v>
      </c>
      <c r="E228" s="81" t="s">
        <v>128</v>
      </c>
      <c r="F228" s="83" t="s">
        <v>1896</v>
      </c>
      <c r="G228" s="84" t="s">
        <v>1897</v>
      </c>
      <c r="H228" s="84" t="s">
        <v>1898</v>
      </c>
      <c r="I228" s="84" t="s">
        <v>1288</v>
      </c>
      <c r="J228" s="84" t="s">
        <v>44</v>
      </c>
      <c r="K228" s="84" t="s">
        <v>1899</v>
      </c>
      <c r="L228" s="84" t="s">
        <v>1900</v>
      </c>
      <c r="M228" s="84" t="s">
        <v>324</v>
      </c>
      <c r="N228" s="85" t="s">
        <v>456</v>
      </c>
      <c r="O228" s="86" t="s">
        <v>936</v>
      </c>
      <c r="P228" s="87" t="s">
        <v>325</v>
      </c>
      <c r="Q228" s="66" t="s">
        <v>1901</v>
      </c>
      <c r="R228" s="93" t="s">
        <v>1902</v>
      </c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  <c r="AG228" s="109"/>
      <c r="AH228" s="109"/>
    </row>
    <row r="229" ht="12.75" customHeight="1">
      <c r="A229" s="114" t="s">
        <v>1903</v>
      </c>
      <c r="B229" s="115">
        <v>2008331.0</v>
      </c>
      <c r="C229" s="115" t="s">
        <v>31</v>
      </c>
      <c r="D229" s="114" t="s">
        <v>1904</v>
      </c>
      <c r="E229" s="114"/>
      <c r="F229" s="116" t="s">
        <v>1905</v>
      </c>
      <c r="G229" s="117" t="s">
        <v>1906</v>
      </c>
      <c r="H229" s="117" t="s">
        <v>1907</v>
      </c>
      <c r="I229" s="117" t="s">
        <v>1908</v>
      </c>
      <c r="J229" s="117" t="s">
        <v>28</v>
      </c>
      <c r="K229" s="117" t="s">
        <v>157</v>
      </c>
      <c r="L229" s="117" t="s">
        <v>242</v>
      </c>
      <c r="M229" s="117" t="s">
        <v>243</v>
      </c>
      <c r="N229" s="118" t="s">
        <v>1414</v>
      </c>
      <c r="O229" s="119" t="s">
        <v>346</v>
      </c>
      <c r="P229" s="120" t="s">
        <v>325</v>
      </c>
      <c r="Q229" s="68" t="s">
        <v>1909</v>
      </c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  <c r="AF229" s="65"/>
      <c r="AG229" s="65"/>
      <c r="AH229" s="65"/>
    </row>
    <row r="230" ht="12.75" customHeight="1">
      <c r="A230" s="81" t="s">
        <v>1910</v>
      </c>
      <c r="B230" s="161">
        <v>2262488.0</v>
      </c>
      <c r="C230" s="65" t="s">
        <v>18</v>
      </c>
      <c r="D230" s="65" t="s">
        <v>305</v>
      </c>
      <c r="E230" s="65" t="s">
        <v>1911</v>
      </c>
      <c r="F230" s="67" t="s">
        <v>1912</v>
      </c>
      <c r="G230" s="65" t="s">
        <v>1913</v>
      </c>
      <c r="H230" s="65" t="s">
        <v>1914</v>
      </c>
      <c r="I230" s="65" t="s">
        <v>1915</v>
      </c>
      <c r="J230" s="65" t="s">
        <v>28</v>
      </c>
      <c r="K230" s="65" t="s">
        <v>288</v>
      </c>
      <c r="L230" s="84" t="s">
        <v>242</v>
      </c>
      <c r="M230" s="84" t="s">
        <v>243</v>
      </c>
      <c r="N230" s="123" t="s">
        <v>302</v>
      </c>
      <c r="O230" s="123" t="s">
        <v>346</v>
      </c>
      <c r="P230" s="123" t="s">
        <v>302</v>
      </c>
      <c r="Q230" s="68" t="s">
        <v>1916</v>
      </c>
      <c r="R230" s="65"/>
      <c r="S230" s="65"/>
      <c r="T230" s="65"/>
      <c r="U230" s="110"/>
      <c r="V230" s="110"/>
      <c r="W230" s="65"/>
      <c r="X230" s="65"/>
      <c r="Y230" s="65"/>
      <c r="Z230" s="65"/>
      <c r="AA230" s="65"/>
      <c r="AB230" s="65"/>
      <c r="AC230" s="65"/>
      <c r="AD230" s="65"/>
      <c r="AE230" s="65"/>
      <c r="AF230" s="65"/>
      <c r="AG230" s="109"/>
      <c r="AH230" s="109"/>
    </row>
    <row r="231" ht="12.75" customHeight="1">
      <c r="A231" s="81" t="s">
        <v>1917</v>
      </c>
      <c r="B231" s="82">
        <v>1970958.0</v>
      </c>
      <c r="C231" s="82" t="s">
        <v>151</v>
      </c>
      <c r="D231" s="81" t="s">
        <v>1918</v>
      </c>
      <c r="E231" s="81" t="s">
        <v>480</v>
      </c>
      <c r="F231" s="83" t="s">
        <v>1919</v>
      </c>
      <c r="G231" s="84" t="s">
        <v>1920</v>
      </c>
      <c r="H231" s="84" t="s">
        <v>1921</v>
      </c>
      <c r="I231" s="84" t="s">
        <v>1922</v>
      </c>
      <c r="J231" s="84" t="s">
        <v>28</v>
      </c>
      <c r="K231" s="84" t="s">
        <v>83</v>
      </c>
      <c r="L231" s="84" t="s">
        <v>242</v>
      </c>
      <c r="M231" s="84" t="s">
        <v>243</v>
      </c>
      <c r="N231" s="85" t="s">
        <v>302</v>
      </c>
      <c r="O231" s="86" t="s">
        <v>359</v>
      </c>
      <c r="P231" s="87" t="s">
        <v>347</v>
      </c>
      <c r="Q231" s="68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</row>
    <row r="232" ht="12.75" customHeight="1">
      <c r="A232" s="66" t="s">
        <v>1923</v>
      </c>
      <c r="B232" s="71" t="s">
        <v>1924</v>
      </c>
      <c r="C232" s="71" t="s">
        <v>76</v>
      </c>
      <c r="D232" s="66" t="s">
        <v>249</v>
      </c>
      <c r="E232" s="66"/>
      <c r="F232" s="67" t="s">
        <v>1925</v>
      </c>
      <c r="G232" s="68" t="s">
        <v>1926</v>
      </c>
      <c r="H232" s="68" t="s">
        <v>1927</v>
      </c>
      <c r="I232" s="68" t="s">
        <v>1928</v>
      </c>
      <c r="J232" s="68" t="s">
        <v>13</v>
      </c>
      <c r="K232" s="68" t="s">
        <v>834</v>
      </c>
      <c r="L232" s="68" t="s">
        <v>242</v>
      </c>
      <c r="M232" s="68" t="s">
        <v>243</v>
      </c>
      <c r="N232" s="69" t="s">
        <v>335</v>
      </c>
      <c r="O232" s="70" t="s">
        <v>245</v>
      </c>
      <c r="P232" s="69">
        <v>41852.0</v>
      </c>
      <c r="Q232" s="88" t="s">
        <v>303</v>
      </c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</row>
    <row r="233" ht="12.75" customHeight="1">
      <c r="A233" s="81" t="s">
        <v>1576</v>
      </c>
      <c r="B233" s="82" t="s">
        <v>1929</v>
      </c>
      <c r="C233" s="82" t="s">
        <v>34</v>
      </c>
      <c r="D233" s="81" t="s">
        <v>1930</v>
      </c>
      <c r="E233" s="81" t="s">
        <v>1574</v>
      </c>
      <c r="F233" s="128" t="s">
        <v>1931</v>
      </c>
      <c r="G233" s="84" t="s">
        <v>1932</v>
      </c>
      <c r="H233" s="84" t="s">
        <v>1933</v>
      </c>
      <c r="I233" s="84" t="s">
        <v>1934</v>
      </c>
      <c r="J233" s="84" t="s">
        <v>13</v>
      </c>
      <c r="K233" s="84" t="s">
        <v>35</v>
      </c>
      <c r="L233" s="84" t="s">
        <v>617</v>
      </c>
      <c r="M233" s="84" t="s">
        <v>324</v>
      </c>
      <c r="N233" s="85" t="s">
        <v>456</v>
      </c>
      <c r="O233" s="86" t="s">
        <v>311</v>
      </c>
      <c r="P233" s="87" t="s">
        <v>368</v>
      </c>
      <c r="Q233" s="87"/>
      <c r="R233" s="121" t="s">
        <v>1734</v>
      </c>
      <c r="S233" s="87"/>
      <c r="T233" s="87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79"/>
      <c r="AH233" s="79"/>
    </row>
    <row r="234" ht="12.75" customHeight="1">
      <c r="A234" s="66" t="s">
        <v>1935</v>
      </c>
      <c r="B234" s="71">
        <v>1728465.0</v>
      </c>
      <c r="C234" s="71" t="s">
        <v>31</v>
      </c>
      <c r="D234" s="66" t="s">
        <v>877</v>
      </c>
      <c r="E234" s="66"/>
      <c r="F234" s="67" t="s">
        <v>1936</v>
      </c>
      <c r="G234" s="68" t="s">
        <v>1464</v>
      </c>
      <c r="H234" s="68" t="s">
        <v>1937</v>
      </c>
      <c r="I234" s="68" t="s">
        <v>1938</v>
      </c>
      <c r="J234" s="68" t="s">
        <v>28</v>
      </c>
      <c r="K234" s="68" t="s">
        <v>1939</v>
      </c>
      <c r="L234" s="68" t="s">
        <v>242</v>
      </c>
      <c r="M234" s="68" t="s">
        <v>243</v>
      </c>
      <c r="N234" s="69" t="s">
        <v>626</v>
      </c>
      <c r="O234" s="70" t="s">
        <v>279</v>
      </c>
      <c r="P234" s="69">
        <v>42156.0</v>
      </c>
      <c r="Q234" s="88" t="s">
        <v>303</v>
      </c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  <c r="AF234" s="65"/>
      <c r="AG234" s="109"/>
      <c r="AH234" s="109"/>
    </row>
    <row r="235" ht="12.75" customHeight="1">
      <c r="A235" s="81" t="s">
        <v>1935</v>
      </c>
      <c r="B235" s="82">
        <v>1728465.0</v>
      </c>
      <c r="C235" s="82" t="s">
        <v>31</v>
      </c>
      <c r="D235" s="81" t="s">
        <v>690</v>
      </c>
      <c r="E235" s="81" t="s">
        <v>691</v>
      </c>
      <c r="F235" s="128" t="s">
        <v>1936</v>
      </c>
      <c r="G235" s="84" t="s">
        <v>1940</v>
      </c>
      <c r="H235" s="84" t="s">
        <v>1937</v>
      </c>
      <c r="I235" s="84" t="s">
        <v>1941</v>
      </c>
      <c r="J235" s="84" t="s">
        <v>13</v>
      </c>
      <c r="K235" s="84" t="s">
        <v>53</v>
      </c>
      <c r="L235" s="84" t="s">
        <v>242</v>
      </c>
      <c r="M235" s="84" t="s">
        <v>243</v>
      </c>
      <c r="N235" s="85" t="s">
        <v>312</v>
      </c>
      <c r="O235" s="86" t="s">
        <v>311</v>
      </c>
      <c r="P235" s="87" t="s">
        <v>495</v>
      </c>
      <c r="Q235" s="88"/>
      <c r="R235" s="93" t="s">
        <v>1858</v>
      </c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</row>
    <row r="236" ht="12.75" customHeight="1">
      <c r="A236" s="66" t="s">
        <v>1942</v>
      </c>
      <c r="B236" s="71">
        <v>1832336.0</v>
      </c>
      <c r="C236" s="71" t="s">
        <v>1943</v>
      </c>
      <c r="D236" s="66" t="s">
        <v>708</v>
      </c>
      <c r="E236" s="66"/>
      <c r="F236" s="67" t="s">
        <v>1944</v>
      </c>
      <c r="G236" s="68" t="s">
        <v>1436</v>
      </c>
      <c r="H236" s="68" t="s">
        <v>1945</v>
      </c>
      <c r="I236" s="68" t="s">
        <v>1946</v>
      </c>
      <c r="J236" s="68" t="s">
        <v>44</v>
      </c>
      <c r="K236" s="68" t="s">
        <v>1947</v>
      </c>
      <c r="L236" s="68" t="s">
        <v>242</v>
      </c>
      <c r="M236" s="68" t="s">
        <v>243</v>
      </c>
      <c r="N236" s="69" t="s">
        <v>1615</v>
      </c>
      <c r="O236" s="70" t="s">
        <v>1791</v>
      </c>
      <c r="P236" s="69">
        <v>41306.0</v>
      </c>
      <c r="Q236" s="88" t="s">
        <v>1948</v>
      </c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5"/>
      <c r="AH236" s="65"/>
    </row>
    <row r="237" ht="12.75" customHeight="1">
      <c r="A237" s="81" t="s">
        <v>1949</v>
      </c>
      <c r="B237" s="82">
        <v>1610767.0</v>
      </c>
      <c r="C237" s="82" t="s">
        <v>18</v>
      </c>
      <c r="D237" s="81" t="s">
        <v>1522</v>
      </c>
      <c r="E237" s="81" t="s">
        <v>1950</v>
      </c>
      <c r="F237" s="83" t="s">
        <v>1951</v>
      </c>
      <c r="G237" s="84" t="s">
        <v>1952</v>
      </c>
      <c r="H237" s="84" t="s">
        <v>1953</v>
      </c>
      <c r="I237" s="84" t="s">
        <v>1954</v>
      </c>
      <c r="J237" s="84" t="s">
        <v>13</v>
      </c>
      <c r="K237" s="84" t="s">
        <v>1955</v>
      </c>
      <c r="L237" s="84" t="s">
        <v>1152</v>
      </c>
      <c r="M237" s="84" t="s">
        <v>243</v>
      </c>
      <c r="N237" s="85" t="s">
        <v>379</v>
      </c>
      <c r="O237" s="86" t="s">
        <v>311</v>
      </c>
      <c r="P237" s="87" t="s">
        <v>456</v>
      </c>
      <c r="Q237" s="66" t="s">
        <v>1956</v>
      </c>
      <c r="R237" s="65" t="s">
        <v>1957</v>
      </c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  <c r="AF237" s="65"/>
      <c r="AG237" s="65"/>
      <c r="AH237" s="65"/>
    </row>
    <row r="238" ht="12.75" customHeight="1">
      <c r="A238" s="81" t="s">
        <v>1958</v>
      </c>
      <c r="B238" s="82">
        <v>2322367.0</v>
      </c>
      <c r="C238" s="82" t="s">
        <v>18</v>
      </c>
      <c r="D238" s="81" t="s">
        <v>1041</v>
      </c>
      <c r="E238" s="81" t="s">
        <v>1042</v>
      </c>
      <c r="F238" s="83" t="s">
        <v>1959</v>
      </c>
      <c r="G238" s="84" t="s">
        <v>1960</v>
      </c>
      <c r="H238" s="84" t="s">
        <v>1961</v>
      </c>
      <c r="I238" s="84" t="s">
        <v>1962</v>
      </c>
      <c r="J238" s="84" t="s">
        <v>13</v>
      </c>
      <c r="K238" s="84" t="s">
        <v>71</v>
      </c>
      <c r="L238" s="84" t="s">
        <v>242</v>
      </c>
      <c r="M238" s="84" t="s">
        <v>243</v>
      </c>
      <c r="N238" s="85" t="s">
        <v>456</v>
      </c>
      <c r="O238" s="86" t="s">
        <v>311</v>
      </c>
      <c r="P238" s="87" t="s">
        <v>370</v>
      </c>
      <c r="Q238" s="66" t="s">
        <v>1963</v>
      </c>
      <c r="R238" s="93" t="s">
        <v>487</v>
      </c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  <c r="AF238" s="65"/>
      <c r="AG238" s="65"/>
      <c r="AH238" s="65"/>
    </row>
    <row r="239" ht="12.75" customHeight="1">
      <c r="A239" s="81" t="s">
        <v>1964</v>
      </c>
      <c r="B239" s="82">
        <v>1998616.0</v>
      </c>
      <c r="C239" s="82" t="s">
        <v>34</v>
      </c>
      <c r="D239" s="82" t="s">
        <v>957</v>
      </c>
      <c r="E239" s="81" t="s">
        <v>1965</v>
      </c>
      <c r="F239" s="83" t="s">
        <v>1966</v>
      </c>
      <c r="G239" s="84" t="s">
        <v>1967</v>
      </c>
      <c r="H239" s="84" t="s">
        <v>1968</v>
      </c>
      <c r="I239" s="84" t="s">
        <v>1969</v>
      </c>
      <c r="J239" s="84" t="s">
        <v>13</v>
      </c>
      <c r="K239" s="84" t="s">
        <v>83</v>
      </c>
      <c r="L239" s="84" t="s">
        <v>242</v>
      </c>
      <c r="M239" s="84" t="s">
        <v>243</v>
      </c>
      <c r="N239" s="85" t="s">
        <v>300</v>
      </c>
      <c r="O239" s="86" t="s">
        <v>311</v>
      </c>
      <c r="P239" s="87" t="s">
        <v>325</v>
      </c>
      <c r="Q239" s="88" t="s">
        <v>1970</v>
      </c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  <c r="AF239" s="65"/>
      <c r="AG239" s="65"/>
      <c r="AH239" s="65"/>
    </row>
    <row r="240" ht="12.75" customHeight="1">
      <c r="A240" s="66" t="s">
        <v>1971</v>
      </c>
      <c r="B240" s="71">
        <v>1497963.0</v>
      </c>
      <c r="C240" s="71" t="s">
        <v>1972</v>
      </c>
      <c r="D240" s="66" t="s">
        <v>1973</v>
      </c>
      <c r="E240" s="66"/>
      <c r="F240" s="66"/>
      <c r="G240" s="68" t="s">
        <v>1974</v>
      </c>
      <c r="H240" s="68" t="s">
        <v>1975</v>
      </c>
      <c r="I240" s="68" t="s">
        <v>1976</v>
      </c>
      <c r="J240" s="68" t="s">
        <v>44</v>
      </c>
      <c r="K240" s="68" t="s">
        <v>1977</v>
      </c>
      <c r="L240" s="68" t="s">
        <v>954</v>
      </c>
      <c r="M240" s="68" t="s">
        <v>254</v>
      </c>
      <c r="N240" s="69" t="s">
        <v>1105</v>
      </c>
      <c r="O240" s="70" t="s">
        <v>1791</v>
      </c>
      <c r="P240" s="69" t="s">
        <v>778</v>
      </c>
      <c r="Q240" s="66" t="s">
        <v>1978</v>
      </c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  <c r="AG240" s="65"/>
      <c r="AH240" s="65"/>
    </row>
    <row r="241" ht="12.75" customHeight="1">
      <c r="A241" s="66" t="s">
        <v>1971</v>
      </c>
      <c r="B241" s="71">
        <v>1497963.0</v>
      </c>
      <c r="C241" s="71" t="s">
        <v>1943</v>
      </c>
      <c r="D241" s="66" t="s">
        <v>708</v>
      </c>
      <c r="E241" s="66"/>
      <c r="F241" s="67" t="s">
        <v>1979</v>
      </c>
      <c r="G241" s="68" t="s">
        <v>1980</v>
      </c>
      <c r="H241" s="68" t="s">
        <v>1981</v>
      </c>
      <c r="I241" s="68" t="s">
        <v>1982</v>
      </c>
      <c r="J241" s="68" t="s">
        <v>13</v>
      </c>
      <c r="K241" s="68" t="s">
        <v>35</v>
      </c>
      <c r="L241" s="68" t="s">
        <v>323</v>
      </c>
      <c r="M241" s="68" t="s">
        <v>324</v>
      </c>
      <c r="N241" s="69" t="s">
        <v>257</v>
      </c>
      <c r="O241" s="70" t="s">
        <v>245</v>
      </c>
      <c r="P241" s="69">
        <v>41306.0</v>
      </c>
      <c r="Q241" s="88" t="s">
        <v>1983</v>
      </c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  <c r="AF241" s="65"/>
      <c r="AG241" s="65"/>
      <c r="AH241" s="65"/>
    </row>
    <row r="242" ht="12.75" customHeight="1">
      <c r="A242" s="81" t="s">
        <v>1984</v>
      </c>
      <c r="B242" s="82">
        <v>1948801.0</v>
      </c>
      <c r="C242" s="82" t="s">
        <v>34</v>
      </c>
      <c r="D242" s="81" t="s">
        <v>1985</v>
      </c>
      <c r="E242" s="81" t="s">
        <v>1986</v>
      </c>
      <c r="F242" s="83" t="s">
        <v>1987</v>
      </c>
      <c r="G242" s="84" t="s">
        <v>1988</v>
      </c>
      <c r="H242" s="84" t="s">
        <v>1989</v>
      </c>
      <c r="I242" s="84" t="s">
        <v>1990</v>
      </c>
      <c r="J242" s="84" t="s">
        <v>13</v>
      </c>
      <c r="K242" s="84" t="s">
        <v>1194</v>
      </c>
      <c r="L242" s="84" t="s">
        <v>1991</v>
      </c>
      <c r="M242" s="84" t="s">
        <v>324</v>
      </c>
      <c r="N242" s="69" t="s">
        <v>456</v>
      </c>
      <c r="O242" s="70" t="s">
        <v>311</v>
      </c>
      <c r="P242" s="69" t="s">
        <v>368</v>
      </c>
      <c r="Q242" s="88" t="s">
        <v>360</v>
      </c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65"/>
      <c r="AF242" s="65"/>
      <c r="AG242" s="65"/>
      <c r="AH242" s="65"/>
    </row>
    <row r="243" ht="12.75" customHeight="1">
      <c r="A243" s="65" t="s">
        <v>1992</v>
      </c>
      <c r="B243" s="161">
        <v>1888740.0</v>
      </c>
      <c r="C243" s="65" t="s">
        <v>173</v>
      </c>
      <c r="D243" s="65" t="s">
        <v>283</v>
      </c>
      <c r="E243" s="65"/>
      <c r="F243" s="67" t="s">
        <v>1993</v>
      </c>
      <c r="G243" s="65">
        <v>1323.0</v>
      </c>
      <c r="H243" s="65" t="s">
        <v>1994</v>
      </c>
      <c r="I243" s="65" t="s">
        <v>1995</v>
      </c>
      <c r="J243" s="65" t="s">
        <v>13</v>
      </c>
      <c r="K243" s="65" t="s">
        <v>1996</v>
      </c>
      <c r="L243" s="65" t="s">
        <v>242</v>
      </c>
      <c r="M243" s="65" t="s">
        <v>243</v>
      </c>
      <c r="N243" s="72" t="s">
        <v>1096</v>
      </c>
      <c r="O243" s="72" t="s">
        <v>245</v>
      </c>
      <c r="P243" s="162">
        <v>41791.0</v>
      </c>
      <c r="Q243" s="88" t="s">
        <v>303</v>
      </c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  <c r="AF243" s="65"/>
      <c r="AG243" s="65"/>
      <c r="AH243" s="65"/>
    </row>
    <row r="244" ht="12.75" customHeight="1">
      <c r="A244" s="114" t="s">
        <v>1997</v>
      </c>
      <c r="B244" s="115">
        <v>1888740.0</v>
      </c>
      <c r="C244" s="115" t="s">
        <v>1998</v>
      </c>
      <c r="D244" s="114" t="s">
        <v>1999</v>
      </c>
      <c r="E244" s="114" t="s">
        <v>2000</v>
      </c>
      <c r="F244" s="114" t="s">
        <v>2001</v>
      </c>
      <c r="G244" s="117" t="s">
        <v>2002</v>
      </c>
      <c r="H244" s="117" t="s">
        <v>1994</v>
      </c>
      <c r="I244" s="117" t="s">
        <v>2003</v>
      </c>
      <c r="J244" s="117" t="s">
        <v>9</v>
      </c>
      <c r="K244" s="117" t="s">
        <v>1996</v>
      </c>
      <c r="L244" s="117" t="s">
        <v>562</v>
      </c>
      <c r="M244" s="117" t="s">
        <v>243</v>
      </c>
      <c r="N244" s="85" t="s">
        <v>456</v>
      </c>
      <c r="O244" s="86" t="s">
        <v>359</v>
      </c>
      <c r="P244" s="87" t="s">
        <v>1662</v>
      </c>
      <c r="Q244" s="88" t="s">
        <v>2004</v>
      </c>
      <c r="R244" s="93" t="s">
        <v>1858</v>
      </c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5"/>
      <c r="AG244" s="65"/>
      <c r="AH244" s="65"/>
    </row>
    <row r="245" ht="12.75" customHeight="1">
      <c r="A245" s="81" t="s">
        <v>2005</v>
      </c>
      <c r="B245" s="82">
        <v>1970568.0</v>
      </c>
      <c r="C245" s="82" t="s">
        <v>18</v>
      </c>
      <c r="D245" s="81" t="s">
        <v>2006</v>
      </c>
      <c r="E245" s="81" t="s">
        <v>2007</v>
      </c>
      <c r="F245" s="83" t="s">
        <v>2008</v>
      </c>
      <c r="G245" s="84" t="s">
        <v>2009</v>
      </c>
      <c r="H245" s="84" t="s">
        <v>2010</v>
      </c>
      <c r="I245" s="84" t="s">
        <v>2011</v>
      </c>
      <c r="J245" s="84" t="s">
        <v>28</v>
      </c>
      <c r="K245" s="84" t="s">
        <v>77</v>
      </c>
      <c r="L245" s="84" t="s">
        <v>242</v>
      </c>
      <c r="M245" s="84" t="s">
        <v>243</v>
      </c>
      <c r="N245" s="85" t="s">
        <v>618</v>
      </c>
      <c r="O245" s="86" t="s">
        <v>346</v>
      </c>
      <c r="P245" s="87" t="s">
        <v>368</v>
      </c>
      <c r="Q245" s="106" t="s">
        <v>2012</v>
      </c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  <c r="AH245" s="65"/>
    </row>
    <row r="246" ht="12.75" customHeight="1">
      <c r="A246" s="81" t="s">
        <v>2005</v>
      </c>
      <c r="B246" s="82">
        <v>1970568.0</v>
      </c>
      <c r="C246" s="82" t="s">
        <v>18</v>
      </c>
      <c r="D246" s="81" t="s">
        <v>2013</v>
      </c>
      <c r="E246" s="81" t="s">
        <v>2014</v>
      </c>
      <c r="F246" s="83" t="s">
        <v>2008</v>
      </c>
      <c r="G246" s="84" t="s">
        <v>2015</v>
      </c>
      <c r="H246" s="84" t="s">
        <v>2010</v>
      </c>
      <c r="I246" s="84" t="s">
        <v>2016</v>
      </c>
      <c r="J246" s="84" t="s">
        <v>44</v>
      </c>
      <c r="K246" s="84" t="s">
        <v>2017</v>
      </c>
      <c r="L246" s="84" t="s">
        <v>1127</v>
      </c>
      <c r="M246" s="84" t="s">
        <v>324</v>
      </c>
      <c r="N246" s="85" t="s">
        <v>312</v>
      </c>
      <c r="O246" s="86" t="s">
        <v>936</v>
      </c>
      <c r="P246" s="87" t="s">
        <v>370</v>
      </c>
      <c r="Q246" s="88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  <c r="AF246" s="65"/>
      <c r="AG246" s="65"/>
      <c r="AH246" s="65"/>
    </row>
    <row r="247" ht="12.75" customHeight="1">
      <c r="A247" s="66" t="s">
        <v>2018</v>
      </c>
      <c r="B247" s="71">
        <v>1648087.0</v>
      </c>
      <c r="C247" s="71" t="s">
        <v>56</v>
      </c>
      <c r="D247" s="66" t="s">
        <v>236</v>
      </c>
      <c r="E247" s="66"/>
      <c r="F247" s="66"/>
      <c r="G247" s="68" t="s">
        <v>1866</v>
      </c>
      <c r="H247" s="68" t="s">
        <v>2019</v>
      </c>
      <c r="I247" s="68" t="s">
        <v>2020</v>
      </c>
      <c r="J247" s="68" t="s">
        <v>44</v>
      </c>
      <c r="K247" s="68" t="s">
        <v>1869</v>
      </c>
      <c r="L247" s="68" t="s">
        <v>2021</v>
      </c>
      <c r="M247" s="68" t="s">
        <v>254</v>
      </c>
      <c r="N247" s="69" t="s">
        <v>1282</v>
      </c>
      <c r="O247" s="72" t="s">
        <v>1252</v>
      </c>
      <c r="P247" s="69" t="s">
        <v>835</v>
      </c>
      <c r="Q247" s="88" t="s">
        <v>2022</v>
      </c>
      <c r="R247" s="87"/>
      <c r="S247" s="87"/>
      <c r="T247" s="92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  <c r="AE247" s="65"/>
      <c r="AF247" s="65"/>
      <c r="AG247" s="65"/>
      <c r="AH247" s="65"/>
    </row>
    <row r="248" ht="12.75" customHeight="1">
      <c r="A248" s="81" t="s">
        <v>2023</v>
      </c>
      <c r="B248" s="82">
        <v>1895989.0</v>
      </c>
      <c r="C248" s="82" t="s">
        <v>18</v>
      </c>
      <c r="D248" s="81" t="s">
        <v>648</v>
      </c>
      <c r="E248" s="81" t="s">
        <v>1677</v>
      </c>
      <c r="F248" s="83" t="s">
        <v>2024</v>
      </c>
      <c r="G248" s="84" t="s">
        <v>2025</v>
      </c>
      <c r="H248" s="84" t="s">
        <v>2026</v>
      </c>
      <c r="I248" s="84" t="s">
        <v>2027</v>
      </c>
      <c r="J248" s="84" t="s">
        <v>13</v>
      </c>
      <c r="K248" s="84" t="s">
        <v>35</v>
      </c>
      <c r="L248" s="84" t="s">
        <v>466</v>
      </c>
      <c r="M248" s="84" t="s">
        <v>324</v>
      </c>
      <c r="N248" s="85" t="s">
        <v>302</v>
      </c>
      <c r="O248" s="108" t="s">
        <v>346</v>
      </c>
      <c r="P248" s="87" t="s">
        <v>312</v>
      </c>
      <c r="Q248" s="88" t="s">
        <v>303</v>
      </c>
      <c r="R248" s="65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  <c r="AE248" s="65"/>
      <c r="AF248" s="65"/>
      <c r="AG248" s="65"/>
      <c r="AH248" s="65"/>
    </row>
    <row r="249" ht="12.75" customHeight="1">
      <c r="A249" s="114" t="s">
        <v>2028</v>
      </c>
      <c r="B249" s="115">
        <v>1667445.0</v>
      </c>
      <c r="C249" s="115" t="s">
        <v>76</v>
      </c>
      <c r="D249" s="114" t="s">
        <v>249</v>
      </c>
      <c r="E249" s="114" t="s">
        <v>2029</v>
      </c>
      <c r="F249" s="116" t="s">
        <v>2030</v>
      </c>
      <c r="G249" s="117" t="s">
        <v>2031</v>
      </c>
      <c r="H249" s="117" t="s">
        <v>2032</v>
      </c>
      <c r="I249" s="117" t="s">
        <v>2033</v>
      </c>
      <c r="J249" s="117" t="s">
        <v>13</v>
      </c>
      <c r="K249" s="117" t="s">
        <v>1703</v>
      </c>
      <c r="L249" s="117" t="s">
        <v>242</v>
      </c>
      <c r="M249" s="117" t="s">
        <v>243</v>
      </c>
      <c r="N249" s="120" t="s">
        <v>368</v>
      </c>
      <c r="O249" s="119" t="s">
        <v>311</v>
      </c>
      <c r="P249" s="120" t="s">
        <v>1662</v>
      </c>
      <c r="Q249" s="114"/>
      <c r="R249" s="115"/>
      <c r="S249" s="115"/>
      <c r="T249" s="114"/>
      <c r="U249" s="114"/>
      <c r="V249" s="117"/>
      <c r="W249" s="117"/>
      <c r="X249" s="120"/>
      <c r="Y249" s="119"/>
      <c r="Z249" s="120"/>
      <c r="AA249" s="114"/>
      <c r="AB249" s="115"/>
      <c r="AC249" s="115"/>
      <c r="AD249" s="114"/>
      <c r="AE249" s="114"/>
      <c r="AF249" s="116"/>
      <c r="AG249" s="65"/>
      <c r="AH249" s="65"/>
    </row>
    <row r="250" ht="12.75" customHeight="1">
      <c r="A250" s="66" t="s">
        <v>2034</v>
      </c>
      <c r="B250" s="71">
        <v>1619005.0</v>
      </c>
      <c r="C250" s="71" t="s">
        <v>18</v>
      </c>
      <c r="D250" s="66" t="s">
        <v>1748</v>
      </c>
      <c r="E250" s="66"/>
      <c r="F250" s="66"/>
      <c r="G250" s="68" t="s">
        <v>862</v>
      </c>
      <c r="H250" s="68" t="s">
        <v>2035</v>
      </c>
      <c r="I250" s="68" t="s">
        <v>2036</v>
      </c>
      <c r="J250" s="68" t="s">
        <v>44</v>
      </c>
      <c r="K250" s="68" t="s">
        <v>2037</v>
      </c>
      <c r="L250" s="68" t="s">
        <v>242</v>
      </c>
      <c r="M250" s="68" t="s">
        <v>243</v>
      </c>
      <c r="N250" s="69" t="s">
        <v>777</v>
      </c>
      <c r="O250" s="70" t="s">
        <v>245</v>
      </c>
      <c r="P250" s="69" t="s">
        <v>778</v>
      </c>
      <c r="Q250" s="88" t="s">
        <v>303</v>
      </c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  <c r="AE250" s="65"/>
      <c r="AF250" s="65"/>
      <c r="AG250" s="65"/>
      <c r="AH250" s="65"/>
    </row>
    <row r="251" ht="12.75" customHeight="1">
      <c r="A251" s="66" t="s">
        <v>2038</v>
      </c>
      <c r="B251" s="71">
        <v>1730188.0</v>
      </c>
      <c r="C251" s="71" t="s">
        <v>2039</v>
      </c>
      <c r="D251" s="66" t="s">
        <v>1973</v>
      </c>
      <c r="E251" s="66"/>
      <c r="F251" s="67" t="s">
        <v>2040</v>
      </c>
      <c r="G251" s="68" t="s">
        <v>2041</v>
      </c>
      <c r="H251" s="68" t="s">
        <v>2042</v>
      </c>
      <c r="I251" s="68" t="s">
        <v>2043</v>
      </c>
      <c r="J251" s="68" t="s">
        <v>9</v>
      </c>
      <c r="K251" s="68" t="s">
        <v>2044</v>
      </c>
      <c r="L251" s="68" t="s">
        <v>562</v>
      </c>
      <c r="M251" s="68" t="s">
        <v>243</v>
      </c>
      <c r="N251" s="69" t="s">
        <v>1615</v>
      </c>
      <c r="O251" s="70" t="s">
        <v>279</v>
      </c>
      <c r="P251" s="69">
        <v>42217.0</v>
      </c>
      <c r="Q251" s="66" t="s">
        <v>2045</v>
      </c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65"/>
      <c r="AF251" s="65"/>
      <c r="AG251" s="65"/>
      <c r="AH251" s="65"/>
    </row>
    <row r="252" ht="12.75" customHeight="1">
      <c r="A252" s="81" t="s">
        <v>2046</v>
      </c>
      <c r="B252" s="82">
        <v>2085954.0</v>
      </c>
      <c r="C252" s="82" t="s">
        <v>89</v>
      </c>
      <c r="D252" s="81" t="s">
        <v>957</v>
      </c>
      <c r="E252" s="81" t="s">
        <v>1965</v>
      </c>
      <c r="F252" s="83" t="s">
        <v>2047</v>
      </c>
      <c r="G252" s="84" t="s">
        <v>2048</v>
      </c>
      <c r="H252" s="84" t="s">
        <v>2049</v>
      </c>
      <c r="I252" s="84" t="s">
        <v>2050</v>
      </c>
      <c r="J252" s="84" t="s">
        <v>28</v>
      </c>
      <c r="K252" s="84" t="s">
        <v>2051</v>
      </c>
      <c r="L252" s="84" t="s">
        <v>242</v>
      </c>
      <c r="M252" s="84" t="s">
        <v>243</v>
      </c>
      <c r="N252" s="85" t="s">
        <v>618</v>
      </c>
      <c r="O252" s="86" t="s">
        <v>359</v>
      </c>
      <c r="P252" s="87" t="s">
        <v>413</v>
      </c>
      <c r="Q252" s="66" t="s">
        <v>2052</v>
      </c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  <c r="AE252" s="65"/>
      <c r="AF252" s="65"/>
      <c r="AG252" s="65"/>
      <c r="AH252" s="65"/>
    </row>
    <row r="253" ht="12.75" customHeight="1">
      <c r="A253" s="81" t="s">
        <v>2053</v>
      </c>
      <c r="B253" s="82">
        <v>1925041.0</v>
      </c>
      <c r="C253" s="82" t="s">
        <v>151</v>
      </c>
      <c r="D253" s="81" t="s">
        <v>2054</v>
      </c>
      <c r="E253" s="81" t="s">
        <v>2055</v>
      </c>
      <c r="F253" s="83" t="s">
        <v>2056</v>
      </c>
      <c r="G253" s="84" t="s">
        <v>2057</v>
      </c>
      <c r="H253" s="84" t="s">
        <v>2058</v>
      </c>
      <c r="I253" s="84" t="s">
        <v>2059</v>
      </c>
      <c r="J253" s="84" t="s">
        <v>28</v>
      </c>
      <c r="K253" s="84" t="s">
        <v>485</v>
      </c>
      <c r="L253" s="84" t="s">
        <v>242</v>
      </c>
      <c r="M253" s="84" t="s">
        <v>243</v>
      </c>
      <c r="N253" s="85" t="s">
        <v>345</v>
      </c>
      <c r="O253" s="86" t="s">
        <v>311</v>
      </c>
      <c r="P253" s="87" t="s">
        <v>325</v>
      </c>
      <c r="Q253" s="66" t="s">
        <v>2060</v>
      </c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65"/>
      <c r="AF253" s="65"/>
      <c r="AG253" s="65"/>
      <c r="AH253" s="65"/>
    </row>
    <row r="254" ht="12.75" customHeight="1">
      <c r="A254" s="66" t="s">
        <v>2061</v>
      </c>
      <c r="B254" s="71">
        <v>1939868.0</v>
      </c>
      <c r="C254" s="71" t="s">
        <v>63</v>
      </c>
      <c r="D254" s="66" t="s">
        <v>317</v>
      </c>
      <c r="E254" s="66"/>
      <c r="F254" s="67" t="s">
        <v>2062</v>
      </c>
      <c r="G254" s="68" t="s">
        <v>2063</v>
      </c>
      <c r="H254" s="68" t="s">
        <v>2064</v>
      </c>
      <c r="I254" s="68" t="s">
        <v>2065</v>
      </c>
      <c r="J254" s="68" t="s">
        <v>44</v>
      </c>
      <c r="K254" s="68" t="s">
        <v>2066</v>
      </c>
      <c r="L254" s="68" t="s">
        <v>2067</v>
      </c>
      <c r="M254" s="68" t="s">
        <v>324</v>
      </c>
      <c r="N254" s="69" t="s">
        <v>2068</v>
      </c>
      <c r="O254" s="70" t="s">
        <v>2069</v>
      </c>
      <c r="P254" s="69">
        <v>41579.0</v>
      </c>
      <c r="Q254" s="66"/>
      <c r="R254" s="65" t="s">
        <v>2070</v>
      </c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  <c r="AE254" s="65"/>
      <c r="AF254" s="65"/>
      <c r="AG254" s="65"/>
      <c r="AH254" s="65"/>
    </row>
    <row r="255" ht="12.75" customHeight="1">
      <c r="A255" s="66" t="s">
        <v>2071</v>
      </c>
      <c r="B255" s="71" t="s">
        <v>2072</v>
      </c>
      <c r="C255" s="71" t="s">
        <v>34</v>
      </c>
      <c r="D255" s="66" t="s">
        <v>274</v>
      </c>
      <c r="E255" s="66"/>
      <c r="F255" s="67" t="s">
        <v>2073</v>
      </c>
      <c r="G255" s="68" t="s">
        <v>2074</v>
      </c>
      <c r="H255" s="68" t="s">
        <v>2075</v>
      </c>
      <c r="I255" s="68" t="s">
        <v>2076</v>
      </c>
      <c r="J255" s="68" t="s">
        <v>13</v>
      </c>
      <c r="K255" s="68" t="s">
        <v>35</v>
      </c>
      <c r="L255" s="68" t="s">
        <v>323</v>
      </c>
      <c r="M255" s="66" t="s">
        <v>324</v>
      </c>
      <c r="N255" s="69" t="s">
        <v>1615</v>
      </c>
      <c r="O255" s="70" t="s">
        <v>245</v>
      </c>
      <c r="P255" s="69">
        <v>41487.0</v>
      </c>
      <c r="Q255" s="66" t="s">
        <v>2077</v>
      </c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  <c r="AE255" s="65"/>
      <c r="AF255" s="65"/>
      <c r="AG255" s="65"/>
      <c r="AH255" s="65"/>
    </row>
    <row r="256" ht="12.75" customHeight="1">
      <c r="A256" s="81" t="s">
        <v>114</v>
      </c>
      <c r="B256" s="82">
        <v>1728971.0</v>
      </c>
      <c r="C256" s="82" t="s">
        <v>140</v>
      </c>
      <c r="D256" s="81" t="s">
        <v>2078</v>
      </c>
      <c r="E256" s="81"/>
      <c r="F256" s="83" t="s">
        <v>2079</v>
      </c>
      <c r="G256" s="84" t="s">
        <v>2080</v>
      </c>
      <c r="H256" s="84" t="s">
        <v>2081</v>
      </c>
      <c r="I256" s="84" t="s">
        <v>2082</v>
      </c>
      <c r="J256" s="84" t="s">
        <v>28</v>
      </c>
      <c r="K256" s="84" t="s">
        <v>1340</v>
      </c>
      <c r="L256" s="84" t="s">
        <v>242</v>
      </c>
      <c r="M256" s="84" t="s">
        <v>243</v>
      </c>
      <c r="N256" s="85" t="s">
        <v>447</v>
      </c>
      <c r="O256" s="86" t="s">
        <v>359</v>
      </c>
      <c r="P256" s="87" t="s">
        <v>300</v>
      </c>
      <c r="Q256" s="163" t="s">
        <v>2083</v>
      </c>
      <c r="R256" s="164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  <c r="AE256" s="65"/>
      <c r="AF256" s="65"/>
      <c r="AG256" s="65"/>
      <c r="AH256" s="65"/>
    </row>
    <row r="257" ht="12.75" customHeight="1">
      <c r="A257" s="81" t="s">
        <v>2084</v>
      </c>
      <c r="B257" s="82" t="s">
        <v>2085</v>
      </c>
      <c r="C257" s="82" t="s">
        <v>56</v>
      </c>
      <c r="D257" s="81" t="s">
        <v>236</v>
      </c>
      <c r="E257" s="81" t="s">
        <v>922</v>
      </c>
      <c r="F257" s="83" t="s">
        <v>2086</v>
      </c>
      <c r="G257" s="84" t="s">
        <v>2087</v>
      </c>
      <c r="H257" s="84" t="s">
        <v>2088</v>
      </c>
      <c r="I257" s="84" t="s">
        <v>2089</v>
      </c>
      <c r="J257" s="84" t="s">
        <v>13</v>
      </c>
      <c r="K257" s="84" t="s">
        <v>35</v>
      </c>
      <c r="L257" s="84" t="s">
        <v>617</v>
      </c>
      <c r="M257" s="84" t="s">
        <v>324</v>
      </c>
      <c r="N257" s="85" t="s">
        <v>456</v>
      </c>
      <c r="O257" s="86" t="s">
        <v>311</v>
      </c>
      <c r="P257" s="87" t="s">
        <v>368</v>
      </c>
      <c r="Q257" s="87"/>
      <c r="R257" s="165" t="s">
        <v>371</v>
      </c>
      <c r="S257" s="87"/>
      <c r="T257" s="87"/>
      <c r="U257" s="144"/>
      <c r="V257" s="166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  <c r="AG257" s="79"/>
      <c r="AH257" s="79"/>
    </row>
    <row r="258" ht="15.0" customHeight="1">
      <c r="A258" s="66" t="s">
        <v>115</v>
      </c>
      <c r="B258" s="71">
        <v>1756424.0</v>
      </c>
      <c r="C258" s="71" t="s">
        <v>1972</v>
      </c>
      <c r="D258" s="66" t="s">
        <v>2090</v>
      </c>
      <c r="E258" s="66"/>
      <c r="F258" s="66"/>
      <c r="G258" s="68" t="s">
        <v>2091</v>
      </c>
      <c r="H258" s="68" t="s">
        <v>2092</v>
      </c>
      <c r="I258" s="68" t="s">
        <v>2093</v>
      </c>
      <c r="J258" s="68" t="s">
        <v>44</v>
      </c>
      <c r="K258" s="68" t="s">
        <v>2094</v>
      </c>
      <c r="L258" s="68" t="s">
        <v>2095</v>
      </c>
      <c r="M258" s="68" t="s">
        <v>254</v>
      </c>
      <c r="N258" s="69" t="s">
        <v>1105</v>
      </c>
      <c r="O258" s="70" t="s">
        <v>1252</v>
      </c>
      <c r="P258" s="69" t="s">
        <v>882</v>
      </c>
      <c r="Q258" s="66" t="s">
        <v>2096</v>
      </c>
      <c r="R258" s="65"/>
      <c r="S258" s="65"/>
      <c r="T258" s="65"/>
      <c r="U258" s="65"/>
      <c r="V258" s="110"/>
      <c r="W258" s="65"/>
      <c r="X258" s="65"/>
      <c r="Y258" s="65"/>
      <c r="Z258" s="65"/>
      <c r="AA258" s="65"/>
      <c r="AB258" s="65"/>
      <c r="AC258" s="65"/>
      <c r="AD258" s="65"/>
      <c r="AE258" s="65"/>
      <c r="AF258" s="65"/>
      <c r="AG258" s="109"/>
      <c r="AH258" s="109"/>
    </row>
    <row r="259" ht="12.75" customHeight="1">
      <c r="A259" s="101" t="s">
        <v>115</v>
      </c>
      <c r="B259" s="102">
        <v>1756424.0</v>
      </c>
      <c r="C259" s="102" t="s">
        <v>1943</v>
      </c>
      <c r="D259" s="101" t="s">
        <v>708</v>
      </c>
      <c r="E259" s="101"/>
      <c r="F259" s="125" t="s">
        <v>2097</v>
      </c>
      <c r="G259" s="103" t="s">
        <v>2091</v>
      </c>
      <c r="H259" s="103" t="s">
        <v>2092</v>
      </c>
      <c r="I259" s="103" t="s">
        <v>2098</v>
      </c>
      <c r="J259" s="103" t="s">
        <v>44</v>
      </c>
      <c r="K259" s="103" t="s">
        <v>2099</v>
      </c>
      <c r="L259" s="103" t="s">
        <v>2095</v>
      </c>
      <c r="M259" s="103" t="s">
        <v>254</v>
      </c>
      <c r="N259" s="104" t="s">
        <v>2100</v>
      </c>
      <c r="O259" s="105" t="s">
        <v>1791</v>
      </c>
      <c r="P259" s="104">
        <v>41214.0</v>
      </c>
      <c r="Q259" s="66" t="s">
        <v>2101</v>
      </c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5"/>
      <c r="AG259" s="65"/>
      <c r="AH259" s="65"/>
    </row>
    <row r="260" ht="12.75" customHeight="1">
      <c r="A260" s="101" t="s">
        <v>2102</v>
      </c>
      <c r="B260" s="102">
        <v>1257265.0</v>
      </c>
      <c r="C260" s="102" t="s">
        <v>937</v>
      </c>
      <c r="D260" s="101" t="s">
        <v>648</v>
      </c>
      <c r="E260" s="101"/>
      <c r="F260" s="125" t="s">
        <v>2103</v>
      </c>
      <c r="G260" s="103" t="s">
        <v>1952</v>
      </c>
      <c r="H260" s="103" t="s">
        <v>2104</v>
      </c>
      <c r="I260" s="103" t="s">
        <v>2105</v>
      </c>
      <c r="J260" s="103" t="s">
        <v>28</v>
      </c>
      <c r="K260" s="103" t="s">
        <v>963</v>
      </c>
      <c r="L260" s="103" t="s">
        <v>242</v>
      </c>
      <c r="M260" s="103" t="s">
        <v>243</v>
      </c>
      <c r="N260" s="104" t="s">
        <v>2106</v>
      </c>
      <c r="O260" s="105" t="s">
        <v>279</v>
      </c>
      <c r="P260" s="104">
        <v>39661.0</v>
      </c>
      <c r="Q260" s="68" t="s">
        <v>2107</v>
      </c>
      <c r="R260" s="65" t="s">
        <v>2108</v>
      </c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  <c r="AE260" s="65"/>
      <c r="AF260" s="65"/>
      <c r="AG260" s="65"/>
      <c r="AH260" s="65"/>
    </row>
    <row r="261" ht="12.75" customHeight="1">
      <c r="A261" s="81" t="s">
        <v>2109</v>
      </c>
      <c r="B261" s="82">
        <v>1658171.0</v>
      </c>
      <c r="C261" s="82" t="s">
        <v>1390</v>
      </c>
      <c r="D261" s="81" t="s">
        <v>274</v>
      </c>
      <c r="E261" s="81" t="s">
        <v>2110</v>
      </c>
      <c r="F261" s="83" t="s">
        <v>2111</v>
      </c>
      <c r="G261" s="84" t="s">
        <v>275</v>
      </c>
      <c r="H261" s="84" t="s">
        <v>2112</v>
      </c>
      <c r="I261" s="84" t="s">
        <v>2113</v>
      </c>
      <c r="J261" s="84" t="s">
        <v>9</v>
      </c>
      <c r="K261" s="84" t="s">
        <v>149</v>
      </c>
      <c r="L261" s="84" t="s">
        <v>242</v>
      </c>
      <c r="M261" s="84" t="s">
        <v>243</v>
      </c>
      <c r="N261" s="85" t="s">
        <v>749</v>
      </c>
      <c r="O261" s="86" t="s">
        <v>346</v>
      </c>
      <c r="P261" s="87" t="s">
        <v>302</v>
      </c>
      <c r="Q261" s="88" t="s">
        <v>360</v>
      </c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  <c r="AE261" s="65"/>
      <c r="AF261" s="65"/>
      <c r="AG261" s="65"/>
      <c r="AH261" s="65"/>
    </row>
    <row r="262" ht="12.75" customHeight="1">
      <c r="A262" s="81" t="s">
        <v>2109</v>
      </c>
      <c r="B262" s="82">
        <v>1658171.0</v>
      </c>
      <c r="C262" s="82" t="s">
        <v>65</v>
      </c>
      <c r="D262" s="81" t="s">
        <v>405</v>
      </c>
      <c r="E262" s="81" t="s">
        <v>406</v>
      </c>
      <c r="F262" s="83" t="s">
        <v>2114</v>
      </c>
      <c r="G262" s="84" t="s">
        <v>2115</v>
      </c>
      <c r="H262" s="84" t="s">
        <v>2112</v>
      </c>
      <c r="I262" s="84" t="s">
        <v>2116</v>
      </c>
      <c r="J262" s="84" t="s">
        <v>9</v>
      </c>
      <c r="K262" s="84" t="s">
        <v>149</v>
      </c>
      <c r="L262" s="84" t="s">
        <v>242</v>
      </c>
      <c r="M262" s="84" t="s">
        <v>243</v>
      </c>
      <c r="N262" s="85" t="s">
        <v>358</v>
      </c>
      <c r="O262" s="86" t="s">
        <v>359</v>
      </c>
      <c r="P262" s="87" t="s">
        <v>368</v>
      </c>
      <c r="Q262" s="88" t="s">
        <v>2117</v>
      </c>
      <c r="R262" s="93" t="s">
        <v>2118</v>
      </c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  <c r="AE262" s="65"/>
      <c r="AF262" s="65"/>
      <c r="AG262" s="65"/>
      <c r="AH262" s="65"/>
    </row>
    <row r="263" ht="12.75" customHeight="1">
      <c r="A263" s="66" t="s">
        <v>2119</v>
      </c>
      <c r="B263" s="71">
        <v>1828361.0</v>
      </c>
      <c r="C263" s="71" t="s">
        <v>937</v>
      </c>
      <c r="D263" s="167" t="s">
        <v>2120</v>
      </c>
      <c r="E263" s="66"/>
      <c r="F263" s="67" t="s">
        <v>2121</v>
      </c>
      <c r="G263" s="68" t="s">
        <v>2122</v>
      </c>
      <c r="H263" s="68" t="s">
        <v>2123</v>
      </c>
      <c r="I263" s="68" t="s">
        <v>2124</v>
      </c>
      <c r="J263" s="68" t="s">
        <v>2125</v>
      </c>
      <c r="K263" s="68" t="s">
        <v>1939</v>
      </c>
      <c r="L263" s="68" t="s">
        <v>562</v>
      </c>
      <c r="M263" s="68" t="s">
        <v>243</v>
      </c>
      <c r="N263" s="69" t="s">
        <v>2126</v>
      </c>
      <c r="O263" s="70" t="s">
        <v>245</v>
      </c>
      <c r="P263" s="69">
        <v>41852.0</v>
      </c>
      <c r="Q263" s="66" t="s">
        <v>2127</v>
      </c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  <c r="AE263" s="65"/>
      <c r="AF263" s="65"/>
      <c r="AG263" s="65"/>
      <c r="AH263" s="65"/>
    </row>
    <row r="264" ht="12.75" customHeight="1">
      <c r="A264" s="66" t="s">
        <v>2128</v>
      </c>
      <c r="B264" s="71">
        <v>1648541.0</v>
      </c>
      <c r="C264" s="71" t="s">
        <v>1972</v>
      </c>
      <c r="D264" s="66" t="s">
        <v>547</v>
      </c>
      <c r="E264" s="66"/>
      <c r="F264" s="66"/>
      <c r="G264" s="68" t="s">
        <v>862</v>
      </c>
      <c r="H264" s="68" t="s">
        <v>2129</v>
      </c>
      <c r="I264" s="68" t="s">
        <v>2130</v>
      </c>
      <c r="J264" s="68" t="s">
        <v>44</v>
      </c>
      <c r="K264" s="68" t="s">
        <v>241</v>
      </c>
      <c r="L264" s="68" t="s">
        <v>242</v>
      </c>
      <c r="M264" s="66" t="s">
        <v>243</v>
      </c>
      <c r="N264" s="69" t="s">
        <v>777</v>
      </c>
      <c r="O264" s="70" t="s">
        <v>1252</v>
      </c>
      <c r="P264" s="69" t="s">
        <v>778</v>
      </c>
      <c r="Q264" s="66" t="s">
        <v>2131</v>
      </c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  <c r="AG264" s="65"/>
      <c r="AH264" s="65"/>
    </row>
    <row r="265" ht="12.75" customHeight="1">
      <c r="A265" s="81" t="s">
        <v>2128</v>
      </c>
      <c r="B265" s="82">
        <v>1648541.0</v>
      </c>
      <c r="C265" s="82" t="s">
        <v>718</v>
      </c>
      <c r="D265" s="81" t="s">
        <v>547</v>
      </c>
      <c r="E265" s="97" t="s">
        <v>1574</v>
      </c>
      <c r="F265" s="83" t="s">
        <v>2132</v>
      </c>
      <c r="G265" s="84" t="s">
        <v>2133</v>
      </c>
      <c r="H265" s="84" t="s">
        <v>2134</v>
      </c>
      <c r="I265" s="84" t="s">
        <v>2135</v>
      </c>
      <c r="J265" s="84" t="s">
        <v>13</v>
      </c>
      <c r="K265" s="84" t="s">
        <v>39</v>
      </c>
      <c r="L265" s="84" t="s">
        <v>242</v>
      </c>
      <c r="M265" s="84" t="s">
        <v>243</v>
      </c>
      <c r="N265" s="85" t="s">
        <v>456</v>
      </c>
      <c r="O265" s="86" t="s">
        <v>311</v>
      </c>
      <c r="P265" s="87" t="s">
        <v>368</v>
      </c>
      <c r="Q265" s="66" t="s">
        <v>2136</v>
      </c>
      <c r="R265" s="93" t="s">
        <v>371</v>
      </c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  <c r="AF265" s="65"/>
      <c r="AG265" s="65"/>
      <c r="AH265" s="65"/>
    </row>
    <row r="266" ht="12.75" customHeight="1">
      <c r="A266" s="101" t="s">
        <v>2137</v>
      </c>
      <c r="B266" s="102">
        <v>1724146.0</v>
      </c>
      <c r="C266" s="102" t="s">
        <v>1069</v>
      </c>
      <c r="D266" s="101" t="s">
        <v>1100</v>
      </c>
      <c r="E266" s="101"/>
      <c r="F266" s="125" t="s">
        <v>2138</v>
      </c>
      <c r="G266" s="103" t="s">
        <v>2139</v>
      </c>
      <c r="H266" s="103" t="s">
        <v>2140</v>
      </c>
      <c r="I266" s="103" t="s">
        <v>2141</v>
      </c>
      <c r="J266" s="103" t="s">
        <v>28</v>
      </c>
      <c r="K266" s="103" t="s">
        <v>10</v>
      </c>
      <c r="L266" s="103" t="s">
        <v>242</v>
      </c>
      <c r="M266" s="103" t="s">
        <v>243</v>
      </c>
      <c r="N266" s="104" t="s">
        <v>2142</v>
      </c>
      <c r="O266" s="105" t="s">
        <v>279</v>
      </c>
      <c r="P266" s="104">
        <v>40544.0</v>
      </c>
      <c r="Q266" s="66" t="s">
        <v>2143</v>
      </c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65"/>
      <c r="AF266" s="65"/>
      <c r="AG266" s="65"/>
      <c r="AH266" s="65"/>
    </row>
    <row r="267" ht="12.75" customHeight="1">
      <c r="A267" s="66" t="s">
        <v>2144</v>
      </c>
      <c r="B267" s="71">
        <v>1083606.0</v>
      </c>
      <c r="C267" s="71" t="s">
        <v>1213</v>
      </c>
      <c r="D267" s="66" t="s">
        <v>1041</v>
      </c>
      <c r="E267" s="66"/>
      <c r="F267" s="67" t="s">
        <v>2145</v>
      </c>
      <c r="G267" s="68" t="s">
        <v>2146</v>
      </c>
      <c r="H267" s="68" t="s">
        <v>2147</v>
      </c>
      <c r="I267" s="68" t="s">
        <v>2148</v>
      </c>
      <c r="J267" s="68" t="s">
        <v>28</v>
      </c>
      <c r="K267" s="68" t="s">
        <v>35</v>
      </c>
      <c r="L267" s="68" t="s">
        <v>242</v>
      </c>
      <c r="M267" s="68" t="s">
        <v>243</v>
      </c>
      <c r="N267" s="69" t="s">
        <v>2149</v>
      </c>
      <c r="O267" s="70" t="s">
        <v>279</v>
      </c>
      <c r="P267" s="69" t="s">
        <v>778</v>
      </c>
      <c r="Q267" s="88" t="s">
        <v>303</v>
      </c>
      <c r="R267" s="65" t="s">
        <v>2150</v>
      </c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  <c r="AE267" s="65"/>
      <c r="AF267" s="65"/>
      <c r="AG267" s="65"/>
      <c r="AH267" s="65"/>
    </row>
    <row r="268" ht="12.75" customHeight="1">
      <c r="A268" s="66" t="s">
        <v>2151</v>
      </c>
      <c r="B268" s="71">
        <v>1828426.0</v>
      </c>
      <c r="C268" s="71" t="s">
        <v>18</v>
      </c>
      <c r="D268" s="66" t="s">
        <v>588</v>
      </c>
      <c r="E268" s="66"/>
      <c r="F268" s="66"/>
      <c r="G268" s="68" t="s">
        <v>2152</v>
      </c>
      <c r="H268" s="68" t="s">
        <v>2153</v>
      </c>
      <c r="I268" s="68" t="s">
        <v>2154</v>
      </c>
      <c r="J268" s="68" t="s">
        <v>28</v>
      </c>
      <c r="K268" s="68" t="s">
        <v>201</v>
      </c>
      <c r="L268" s="68" t="s">
        <v>2155</v>
      </c>
      <c r="M268" s="68" t="s">
        <v>2156</v>
      </c>
      <c r="N268" s="69" t="s">
        <v>777</v>
      </c>
      <c r="O268" s="70" t="s">
        <v>942</v>
      </c>
      <c r="P268" s="69" t="s">
        <v>2157</v>
      </c>
      <c r="Q268" s="66" t="s">
        <v>2158</v>
      </c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</row>
    <row r="269" ht="12.75" customHeight="1">
      <c r="A269" s="81" t="s">
        <v>2159</v>
      </c>
      <c r="B269" s="82">
        <v>1646237.0</v>
      </c>
      <c r="C269" s="82" t="s">
        <v>2160</v>
      </c>
      <c r="D269" s="81" t="s">
        <v>2161</v>
      </c>
      <c r="E269" s="81" t="s">
        <v>598</v>
      </c>
      <c r="F269" s="83" t="s">
        <v>2162</v>
      </c>
      <c r="G269" s="84" t="s">
        <v>2163</v>
      </c>
      <c r="H269" s="84" t="s">
        <v>2164</v>
      </c>
      <c r="I269" s="84" t="s">
        <v>2165</v>
      </c>
      <c r="J269" s="84" t="s">
        <v>28</v>
      </c>
      <c r="K269" s="84" t="s">
        <v>2166</v>
      </c>
      <c r="L269" s="84" t="s">
        <v>2167</v>
      </c>
      <c r="M269" s="84" t="s">
        <v>324</v>
      </c>
      <c r="N269" s="85" t="s">
        <v>300</v>
      </c>
      <c r="O269" s="86" t="s">
        <v>513</v>
      </c>
      <c r="P269" s="87" t="s">
        <v>413</v>
      </c>
      <c r="Q269" s="66" t="s">
        <v>2168</v>
      </c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  <c r="AF269" s="65"/>
      <c r="AG269" s="65"/>
      <c r="AH269" s="65"/>
    </row>
    <row r="270" ht="12.75" customHeight="1">
      <c r="A270" s="101" t="s">
        <v>2169</v>
      </c>
      <c r="B270" s="101" t="s">
        <v>2170</v>
      </c>
      <c r="C270" s="101" t="s">
        <v>2171</v>
      </c>
      <c r="D270" s="101" t="s">
        <v>1017</v>
      </c>
      <c r="E270" s="101"/>
      <c r="F270" s="125" t="s">
        <v>2172</v>
      </c>
      <c r="G270" s="103" t="s">
        <v>2173</v>
      </c>
      <c r="H270" s="103" t="s">
        <v>2174</v>
      </c>
      <c r="I270" s="103" t="s">
        <v>2175</v>
      </c>
      <c r="J270" s="103" t="s">
        <v>28</v>
      </c>
      <c r="K270" s="103" t="s">
        <v>35</v>
      </c>
      <c r="L270" s="103" t="s">
        <v>242</v>
      </c>
      <c r="M270" s="103" t="s">
        <v>243</v>
      </c>
      <c r="N270" s="77" t="s">
        <v>2176</v>
      </c>
      <c r="O270" s="78" t="s">
        <v>279</v>
      </c>
      <c r="P270" s="77">
        <v>41153.0</v>
      </c>
      <c r="Q270" s="66" t="s">
        <v>2177</v>
      </c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  <c r="AF270" s="65"/>
      <c r="AG270" s="65"/>
      <c r="AH270" s="65"/>
    </row>
    <row r="271" ht="12.75" customHeight="1">
      <c r="A271" s="81" t="s">
        <v>2178</v>
      </c>
      <c r="B271" s="82">
        <v>1912069.0</v>
      </c>
      <c r="C271" s="82" t="s">
        <v>499</v>
      </c>
      <c r="D271" s="81" t="s">
        <v>2179</v>
      </c>
      <c r="E271" s="81" t="s">
        <v>798</v>
      </c>
      <c r="F271" s="83" t="s">
        <v>2180</v>
      </c>
      <c r="G271" s="84" t="s">
        <v>2181</v>
      </c>
      <c r="H271" s="84" t="s">
        <v>2182</v>
      </c>
      <c r="I271" s="84" t="s">
        <v>2183</v>
      </c>
      <c r="J271" s="84" t="s">
        <v>13</v>
      </c>
      <c r="K271" s="84" t="s">
        <v>2184</v>
      </c>
      <c r="L271" s="84" t="s">
        <v>242</v>
      </c>
      <c r="M271" s="84" t="s">
        <v>243</v>
      </c>
      <c r="N271" s="85" t="s">
        <v>345</v>
      </c>
      <c r="O271" s="86" t="s">
        <v>311</v>
      </c>
      <c r="P271" s="87" t="s">
        <v>413</v>
      </c>
      <c r="Q271" s="66"/>
      <c r="R271" s="65"/>
      <c r="S271" s="65"/>
      <c r="T271" s="65"/>
      <c r="U271" s="110"/>
      <c r="V271" s="65"/>
      <c r="W271" s="65"/>
      <c r="X271" s="65"/>
      <c r="Y271" s="65"/>
      <c r="Z271" s="65"/>
      <c r="AA271" s="65"/>
      <c r="AB271" s="65"/>
      <c r="AC271" s="111"/>
      <c r="AD271" s="65"/>
      <c r="AE271" s="65"/>
      <c r="AF271" s="65"/>
      <c r="AG271" s="65"/>
      <c r="AH271" s="65"/>
    </row>
    <row r="272" ht="12.75" customHeight="1">
      <c r="A272" s="81" t="s">
        <v>2185</v>
      </c>
      <c r="B272" s="82">
        <v>2331096.0</v>
      </c>
      <c r="C272" s="82" t="s">
        <v>1084</v>
      </c>
      <c r="D272" s="81" t="s">
        <v>1748</v>
      </c>
      <c r="E272" s="81" t="s">
        <v>2186</v>
      </c>
      <c r="F272" s="83" t="s">
        <v>2187</v>
      </c>
      <c r="G272" s="84" t="s">
        <v>1401</v>
      </c>
      <c r="H272" s="84" t="s">
        <v>2188</v>
      </c>
      <c r="I272" s="84" t="s">
        <v>2189</v>
      </c>
      <c r="J272" s="84" t="s">
        <v>13</v>
      </c>
      <c r="K272" s="84" t="s">
        <v>2190</v>
      </c>
      <c r="L272" s="84" t="s">
        <v>242</v>
      </c>
      <c r="M272" s="84" t="s">
        <v>243</v>
      </c>
      <c r="N272" s="85" t="s">
        <v>302</v>
      </c>
      <c r="O272" s="86" t="s">
        <v>311</v>
      </c>
      <c r="P272" s="87" t="s">
        <v>312</v>
      </c>
      <c r="Q272" s="88" t="s">
        <v>2191</v>
      </c>
      <c r="R272" s="121" t="s">
        <v>2192</v>
      </c>
      <c r="S272" s="87"/>
      <c r="T272" s="87"/>
      <c r="U272" s="90"/>
      <c r="V272" s="79"/>
      <c r="W272" s="79"/>
      <c r="X272" s="79"/>
      <c r="Y272" s="79"/>
      <c r="Z272" s="79"/>
      <c r="AA272" s="79"/>
      <c r="AB272" s="79"/>
      <c r="AC272" s="91"/>
      <c r="AD272" s="79"/>
      <c r="AE272" s="79"/>
      <c r="AF272" s="79"/>
      <c r="AG272" s="79"/>
      <c r="AH272" s="79"/>
    </row>
    <row r="273" ht="12.75" customHeight="1">
      <c r="A273" s="66" t="s">
        <v>2193</v>
      </c>
      <c r="B273" s="71">
        <v>1723461.0</v>
      </c>
      <c r="C273" s="71" t="s">
        <v>2194</v>
      </c>
      <c r="D273" s="66" t="s">
        <v>2195</v>
      </c>
      <c r="E273" s="66"/>
      <c r="F273" s="67" t="s">
        <v>2196</v>
      </c>
      <c r="G273" s="68" t="s">
        <v>2197</v>
      </c>
      <c r="H273" s="68" t="s">
        <v>2198</v>
      </c>
      <c r="I273" s="68" t="s">
        <v>2199</v>
      </c>
      <c r="J273" s="68" t="s">
        <v>28</v>
      </c>
      <c r="K273" s="68" t="s">
        <v>842</v>
      </c>
      <c r="L273" s="68" t="s">
        <v>242</v>
      </c>
      <c r="M273" s="68" t="s">
        <v>243</v>
      </c>
      <c r="N273" s="69" t="s">
        <v>401</v>
      </c>
      <c r="O273" s="70" t="s">
        <v>279</v>
      </c>
      <c r="P273" s="69" t="s">
        <v>2200</v>
      </c>
      <c r="Q273" s="66" t="s">
        <v>2201</v>
      </c>
      <c r="R273" s="93" t="s">
        <v>2202</v>
      </c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</row>
    <row r="274" ht="12.75" customHeight="1">
      <c r="A274" s="81" t="s">
        <v>2193</v>
      </c>
      <c r="B274" s="82">
        <v>2723461.0</v>
      </c>
      <c r="C274" s="82" t="s">
        <v>18</v>
      </c>
      <c r="D274" s="81" t="s">
        <v>283</v>
      </c>
      <c r="E274" s="81" t="s">
        <v>2203</v>
      </c>
      <c r="F274" s="128" t="s">
        <v>2204</v>
      </c>
      <c r="G274" s="84" t="s">
        <v>2205</v>
      </c>
      <c r="H274" s="84" t="s">
        <v>2206</v>
      </c>
      <c r="I274" s="84" t="s">
        <v>2207</v>
      </c>
      <c r="J274" s="84" t="s">
        <v>28</v>
      </c>
      <c r="K274" s="84" t="s">
        <v>288</v>
      </c>
      <c r="L274" s="84" t="s">
        <v>1309</v>
      </c>
      <c r="M274" s="84" t="s">
        <v>243</v>
      </c>
      <c r="N274" s="85" t="s">
        <v>456</v>
      </c>
      <c r="O274" s="86" t="s">
        <v>359</v>
      </c>
      <c r="P274" s="87" t="s">
        <v>1662</v>
      </c>
      <c r="Q274" s="66"/>
      <c r="R274" s="93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  <c r="AE274" s="65"/>
      <c r="AF274" s="65"/>
      <c r="AG274" s="65"/>
      <c r="AH274" s="65"/>
    </row>
    <row r="275" ht="12.75" customHeight="1">
      <c r="A275" s="81" t="s">
        <v>124</v>
      </c>
      <c r="B275" s="82">
        <v>1968497.0</v>
      </c>
      <c r="C275" s="81" t="s">
        <v>18</v>
      </c>
      <c r="D275" s="81" t="s">
        <v>1277</v>
      </c>
      <c r="E275" s="81" t="s">
        <v>901</v>
      </c>
      <c r="F275" s="83" t="s">
        <v>2208</v>
      </c>
      <c r="G275" s="84" t="s">
        <v>2209</v>
      </c>
      <c r="H275" s="84" t="s">
        <v>2210</v>
      </c>
      <c r="I275" s="84" t="s">
        <v>2211</v>
      </c>
      <c r="J275" s="84" t="s">
        <v>28</v>
      </c>
      <c r="K275" s="84" t="s">
        <v>485</v>
      </c>
      <c r="L275" s="84" t="s">
        <v>242</v>
      </c>
      <c r="M275" s="84" t="s">
        <v>243</v>
      </c>
      <c r="N275" s="85" t="s">
        <v>1013</v>
      </c>
      <c r="O275" s="86" t="s">
        <v>346</v>
      </c>
      <c r="P275" s="87" t="s">
        <v>379</v>
      </c>
      <c r="Q275" s="66" t="s">
        <v>2212</v>
      </c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  <c r="AE275" s="65"/>
      <c r="AF275" s="65"/>
      <c r="AG275" s="65"/>
      <c r="AH275" s="65"/>
    </row>
    <row r="276" ht="12.75" customHeight="1">
      <c r="A276" s="114" t="s">
        <v>124</v>
      </c>
      <c r="B276" s="82">
        <v>1968497.0</v>
      </c>
      <c r="C276" s="82" t="s">
        <v>18</v>
      </c>
      <c r="D276" s="81" t="s">
        <v>305</v>
      </c>
      <c r="E276" s="81" t="s">
        <v>2213</v>
      </c>
      <c r="F276" s="83" t="s">
        <v>2214</v>
      </c>
      <c r="G276" s="84" t="s">
        <v>2215</v>
      </c>
      <c r="H276" s="84" t="s">
        <v>2210</v>
      </c>
      <c r="I276" s="84" t="s">
        <v>2216</v>
      </c>
      <c r="J276" s="84" t="s">
        <v>13</v>
      </c>
      <c r="K276" s="84" t="s">
        <v>66</v>
      </c>
      <c r="L276" s="84" t="s">
        <v>242</v>
      </c>
      <c r="M276" s="84" t="s">
        <v>243</v>
      </c>
      <c r="N276" s="85" t="s">
        <v>456</v>
      </c>
      <c r="O276" s="86" t="s">
        <v>311</v>
      </c>
      <c r="P276" s="87" t="s">
        <v>347</v>
      </c>
      <c r="Q276" s="66" t="s">
        <v>2217</v>
      </c>
      <c r="R276" s="93" t="s">
        <v>2118</v>
      </c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65"/>
      <c r="AF276" s="65"/>
      <c r="AG276" s="65"/>
      <c r="AH276" s="65"/>
    </row>
    <row r="277" ht="12.75" customHeight="1">
      <c r="A277" s="66" t="s">
        <v>2218</v>
      </c>
      <c r="B277" s="71">
        <v>1615551.0</v>
      </c>
      <c r="C277" s="71" t="s">
        <v>18</v>
      </c>
      <c r="D277" s="66" t="s">
        <v>1985</v>
      </c>
      <c r="E277" s="66"/>
      <c r="F277" s="66"/>
      <c r="G277" s="68" t="s">
        <v>2219</v>
      </c>
      <c r="H277" s="68" t="s">
        <v>2220</v>
      </c>
      <c r="I277" s="68" t="s">
        <v>2221</v>
      </c>
      <c r="J277" s="68" t="s">
        <v>44</v>
      </c>
      <c r="K277" s="68" t="s">
        <v>2222</v>
      </c>
      <c r="L277" s="68" t="s">
        <v>2223</v>
      </c>
      <c r="M277" s="68" t="s">
        <v>254</v>
      </c>
      <c r="N277" s="69" t="s">
        <v>1159</v>
      </c>
      <c r="O277" s="70" t="s">
        <v>477</v>
      </c>
      <c r="P277" s="69" t="s">
        <v>430</v>
      </c>
      <c r="Q277" s="66" t="s">
        <v>2224</v>
      </c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  <c r="AE277" s="65"/>
      <c r="AF277" s="65"/>
      <c r="AG277" s="65"/>
      <c r="AH277" s="65"/>
    </row>
    <row r="278" ht="12.75" customHeight="1">
      <c r="A278" s="81" t="s">
        <v>2225</v>
      </c>
      <c r="B278" s="82">
        <v>2058202.0</v>
      </c>
      <c r="C278" s="81" t="s">
        <v>34</v>
      </c>
      <c r="D278" s="81" t="s">
        <v>317</v>
      </c>
      <c r="E278" s="81" t="s">
        <v>2226</v>
      </c>
      <c r="F278" s="83" t="s">
        <v>2227</v>
      </c>
      <c r="G278" s="84" t="s">
        <v>2228</v>
      </c>
      <c r="H278" s="84" t="s">
        <v>2229</v>
      </c>
      <c r="I278" s="84" t="s">
        <v>2230</v>
      </c>
      <c r="J278" s="84" t="s">
        <v>13</v>
      </c>
      <c r="K278" s="84" t="s">
        <v>1194</v>
      </c>
      <c r="L278" s="84" t="s">
        <v>2231</v>
      </c>
      <c r="M278" s="84" t="s">
        <v>324</v>
      </c>
      <c r="N278" s="85" t="s">
        <v>358</v>
      </c>
      <c r="O278" s="86" t="s">
        <v>359</v>
      </c>
      <c r="P278" s="87" t="s">
        <v>312</v>
      </c>
      <c r="Q278" s="66" t="s">
        <v>2232</v>
      </c>
      <c r="R278" s="93" t="s">
        <v>2233</v>
      </c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65"/>
    </row>
    <row r="279" ht="12.0" customHeight="1">
      <c r="A279" s="81" t="s">
        <v>2234</v>
      </c>
      <c r="B279" s="82">
        <v>1617203.0</v>
      </c>
      <c r="C279" s="81" t="s">
        <v>34</v>
      </c>
      <c r="D279" s="81" t="s">
        <v>675</v>
      </c>
      <c r="E279" s="81" t="s">
        <v>1147</v>
      </c>
      <c r="F279" s="83" t="s">
        <v>2235</v>
      </c>
      <c r="G279" s="84" t="s">
        <v>2236</v>
      </c>
      <c r="H279" s="84" t="s">
        <v>2237</v>
      </c>
      <c r="I279" s="84" t="s">
        <v>2238</v>
      </c>
      <c r="J279" s="84" t="s">
        <v>13</v>
      </c>
      <c r="K279" s="84" t="s">
        <v>83</v>
      </c>
      <c r="L279" s="84" t="s">
        <v>242</v>
      </c>
      <c r="M279" s="84" t="s">
        <v>243</v>
      </c>
      <c r="N279" s="85" t="s">
        <v>379</v>
      </c>
      <c r="O279" s="86" t="s">
        <v>311</v>
      </c>
      <c r="P279" s="87" t="s">
        <v>456</v>
      </c>
      <c r="Q279" s="66" t="s">
        <v>2239</v>
      </c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  <c r="AF279" s="65"/>
      <c r="AG279" s="65"/>
      <c r="AH279" s="65"/>
    </row>
    <row r="280" ht="12.0" customHeight="1">
      <c r="A280" s="66" t="s">
        <v>2240</v>
      </c>
      <c r="B280" s="66" t="s">
        <v>2241</v>
      </c>
      <c r="C280" s="66" t="s">
        <v>424</v>
      </c>
      <c r="D280" s="66" t="s">
        <v>236</v>
      </c>
      <c r="E280" s="66"/>
      <c r="F280" s="67" t="s">
        <v>2242</v>
      </c>
      <c r="G280" s="68" t="s">
        <v>2243</v>
      </c>
      <c r="H280" s="68" t="s">
        <v>2244</v>
      </c>
      <c r="I280" s="68" t="s">
        <v>2245</v>
      </c>
      <c r="J280" s="68" t="s">
        <v>13</v>
      </c>
      <c r="K280" s="68" t="s">
        <v>2246</v>
      </c>
      <c r="L280" s="68" t="s">
        <v>466</v>
      </c>
      <c r="M280" s="68" t="s">
        <v>324</v>
      </c>
      <c r="N280" s="69" t="s">
        <v>335</v>
      </c>
      <c r="O280" s="70" t="s">
        <v>245</v>
      </c>
      <c r="P280" s="69">
        <v>41852.0</v>
      </c>
      <c r="Q280" s="66" t="s">
        <v>2247</v>
      </c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65"/>
      <c r="AF280" s="65"/>
      <c r="AG280" s="65"/>
      <c r="AH280" s="65"/>
    </row>
    <row r="281" ht="12.75" customHeight="1">
      <c r="A281" s="66" t="s">
        <v>2248</v>
      </c>
      <c r="B281" s="71">
        <v>1648092.0</v>
      </c>
      <c r="C281" s="71" t="s">
        <v>604</v>
      </c>
      <c r="D281" s="66" t="s">
        <v>877</v>
      </c>
      <c r="E281" s="66"/>
      <c r="F281" s="67" t="s">
        <v>2249</v>
      </c>
      <c r="G281" s="68" t="s">
        <v>2250</v>
      </c>
      <c r="H281" s="68" t="s">
        <v>2251</v>
      </c>
      <c r="I281" s="68" t="s">
        <v>2252</v>
      </c>
      <c r="J281" s="68" t="s">
        <v>13</v>
      </c>
      <c r="K281" s="68" t="s">
        <v>35</v>
      </c>
      <c r="L281" s="68" t="s">
        <v>2253</v>
      </c>
      <c r="M281" s="68" t="s">
        <v>324</v>
      </c>
      <c r="N281" s="69" t="s">
        <v>2254</v>
      </c>
      <c r="O281" s="70" t="s">
        <v>245</v>
      </c>
      <c r="P281" s="69">
        <v>41852.0</v>
      </c>
      <c r="Q281" s="66" t="s">
        <v>2255</v>
      </c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  <c r="AD281" s="65"/>
      <c r="AE281" s="65"/>
      <c r="AF281" s="65"/>
      <c r="AG281" s="65"/>
      <c r="AH281" s="65"/>
    </row>
    <row r="282" ht="12.75" customHeight="1">
      <c r="A282" s="66" t="s">
        <v>128</v>
      </c>
      <c r="B282" s="71">
        <v>1463784.0</v>
      </c>
      <c r="C282" s="71" t="s">
        <v>2256</v>
      </c>
      <c r="D282" s="66" t="s">
        <v>236</v>
      </c>
      <c r="E282" s="66"/>
      <c r="F282" s="67" t="s">
        <v>2257</v>
      </c>
      <c r="G282" s="68" t="s">
        <v>2258</v>
      </c>
      <c r="H282" s="68" t="s">
        <v>2259</v>
      </c>
      <c r="I282" s="68" t="s">
        <v>2260</v>
      </c>
      <c r="J282" s="68" t="s">
        <v>44</v>
      </c>
      <c r="K282" s="68" t="s">
        <v>241</v>
      </c>
      <c r="L282" s="68" t="s">
        <v>242</v>
      </c>
      <c r="M282" s="68" t="s">
        <v>243</v>
      </c>
      <c r="N282" s="69" t="s">
        <v>2261</v>
      </c>
      <c r="O282" s="70" t="s">
        <v>245</v>
      </c>
      <c r="P282" s="69">
        <v>41609.0</v>
      </c>
      <c r="Q282" s="66" t="s">
        <v>2262</v>
      </c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65"/>
    </row>
    <row r="283" ht="12.75" customHeight="1">
      <c r="A283" s="81" t="s">
        <v>2263</v>
      </c>
      <c r="B283" s="82">
        <v>1463942.0</v>
      </c>
      <c r="C283" s="82" t="s">
        <v>18</v>
      </c>
      <c r="D283" s="81" t="s">
        <v>877</v>
      </c>
      <c r="E283" s="81"/>
      <c r="F283" s="83" t="s">
        <v>2264</v>
      </c>
      <c r="G283" s="84" t="s">
        <v>2265</v>
      </c>
      <c r="H283" s="84" t="s">
        <v>2266</v>
      </c>
      <c r="I283" s="84" t="s">
        <v>2267</v>
      </c>
      <c r="J283" s="84" t="s">
        <v>44</v>
      </c>
      <c r="K283" s="84" t="s">
        <v>241</v>
      </c>
      <c r="L283" s="84" t="s">
        <v>242</v>
      </c>
      <c r="M283" s="84" t="s">
        <v>243</v>
      </c>
      <c r="N283" s="85" t="s">
        <v>1134</v>
      </c>
      <c r="O283" s="86" t="s">
        <v>311</v>
      </c>
      <c r="P283" s="87" t="s">
        <v>618</v>
      </c>
      <c r="Q283" s="66" t="s">
        <v>2268</v>
      </c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</row>
    <row r="284" ht="12.75" customHeight="1">
      <c r="A284" s="81" t="s">
        <v>129</v>
      </c>
      <c r="B284" s="82">
        <v>2001534.0</v>
      </c>
      <c r="C284" s="82" t="s">
        <v>24</v>
      </c>
      <c r="D284" s="81" t="s">
        <v>708</v>
      </c>
      <c r="E284" s="81" t="s">
        <v>2269</v>
      </c>
      <c r="F284" s="83" t="s">
        <v>2270</v>
      </c>
      <c r="G284" s="84" t="s">
        <v>2271</v>
      </c>
      <c r="H284" s="84" t="s">
        <v>2272</v>
      </c>
      <c r="I284" s="84" t="s">
        <v>2273</v>
      </c>
      <c r="J284" s="84" t="s">
        <v>2125</v>
      </c>
      <c r="K284" s="84" t="s">
        <v>2274</v>
      </c>
      <c r="L284" s="84" t="s">
        <v>2275</v>
      </c>
      <c r="M284" s="84" t="s">
        <v>243</v>
      </c>
      <c r="N284" s="85" t="s">
        <v>379</v>
      </c>
      <c r="O284" s="86" t="s">
        <v>311</v>
      </c>
      <c r="P284" s="87" t="s">
        <v>456</v>
      </c>
      <c r="Q284" s="66" t="s">
        <v>2276</v>
      </c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65"/>
    </row>
    <row r="285" ht="12.75" customHeight="1">
      <c r="A285" s="66" t="s">
        <v>2277</v>
      </c>
      <c r="B285" s="71">
        <v>1753454.0</v>
      </c>
      <c r="C285" s="71" t="s">
        <v>2278</v>
      </c>
      <c r="D285" s="66" t="s">
        <v>1522</v>
      </c>
      <c r="E285" s="66"/>
      <c r="F285" s="67" t="s">
        <v>2279</v>
      </c>
      <c r="G285" s="68" t="s">
        <v>2280</v>
      </c>
      <c r="H285" s="68" t="s">
        <v>2281</v>
      </c>
      <c r="I285" s="68" t="s">
        <v>2282</v>
      </c>
      <c r="J285" s="68" t="s">
        <v>13</v>
      </c>
      <c r="K285" s="68" t="s">
        <v>446</v>
      </c>
      <c r="L285" s="68" t="s">
        <v>242</v>
      </c>
      <c r="M285" s="68" t="s">
        <v>243</v>
      </c>
      <c r="N285" s="69" t="s">
        <v>1096</v>
      </c>
      <c r="O285" s="70" t="s">
        <v>245</v>
      </c>
      <c r="P285" s="69">
        <v>41791.0</v>
      </c>
      <c r="Q285" s="66" t="s">
        <v>2283</v>
      </c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65"/>
    </row>
    <row r="286" ht="12.75" customHeight="1">
      <c r="A286" s="66" t="s">
        <v>2284</v>
      </c>
      <c r="B286" s="66" t="s">
        <v>2285</v>
      </c>
      <c r="C286" s="66"/>
      <c r="D286" s="66" t="s">
        <v>236</v>
      </c>
      <c r="E286" s="66"/>
      <c r="F286" s="66"/>
      <c r="G286" s="68" t="s">
        <v>2286</v>
      </c>
      <c r="H286" s="68" t="s">
        <v>2287</v>
      </c>
      <c r="I286" s="68" t="s">
        <v>2288</v>
      </c>
      <c r="J286" s="68" t="s">
        <v>28</v>
      </c>
      <c r="K286" s="68" t="s">
        <v>1340</v>
      </c>
      <c r="L286" s="68" t="s">
        <v>242</v>
      </c>
      <c r="M286" s="68" t="s">
        <v>243</v>
      </c>
      <c r="N286" s="69" t="s">
        <v>2289</v>
      </c>
      <c r="O286" s="70" t="s">
        <v>279</v>
      </c>
      <c r="P286" s="69" t="s">
        <v>401</v>
      </c>
      <c r="Q286" s="106"/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65"/>
      <c r="AF286" s="65"/>
      <c r="AG286" s="65"/>
      <c r="AH286" s="65"/>
    </row>
    <row r="287" ht="12.75" customHeight="1">
      <c r="A287" s="66" t="s">
        <v>2284</v>
      </c>
      <c r="B287" s="66" t="s">
        <v>2285</v>
      </c>
      <c r="C287" s="66"/>
      <c r="D287" s="66" t="s">
        <v>236</v>
      </c>
      <c r="E287" s="66"/>
      <c r="F287" s="66"/>
      <c r="G287" s="68" t="s">
        <v>2286</v>
      </c>
      <c r="H287" s="68" t="s">
        <v>2290</v>
      </c>
      <c r="I287" s="68" t="s">
        <v>2291</v>
      </c>
      <c r="J287" s="68" t="s">
        <v>44</v>
      </c>
      <c r="K287" s="68" t="s">
        <v>2292</v>
      </c>
      <c r="L287" s="68" t="s">
        <v>2293</v>
      </c>
      <c r="M287" s="68" t="s">
        <v>243</v>
      </c>
      <c r="N287" s="69" t="s">
        <v>2294</v>
      </c>
      <c r="O287" s="70" t="s">
        <v>245</v>
      </c>
      <c r="P287" s="69" t="s">
        <v>2295</v>
      </c>
      <c r="Q287" s="106" t="s">
        <v>2296</v>
      </c>
      <c r="R287" s="65"/>
      <c r="S287" s="65"/>
      <c r="T287" s="65"/>
      <c r="U287" s="65"/>
      <c r="V287" s="65"/>
      <c r="W287" s="65"/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</row>
    <row r="288" ht="12.75" customHeight="1">
      <c r="A288" s="81" t="s">
        <v>2297</v>
      </c>
      <c r="B288" s="82">
        <v>1572101.0</v>
      </c>
      <c r="C288" s="82" t="s">
        <v>937</v>
      </c>
      <c r="D288" s="81" t="s">
        <v>398</v>
      </c>
      <c r="E288" s="81" t="s">
        <v>2298</v>
      </c>
      <c r="F288" s="83" t="s">
        <v>2299</v>
      </c>
      <c r="G288" s="84" t="s">
        <v>2300</v>
      </c>
      <c r="H288" s="84" t="s">
        <v>2301</v>
      </c>
      <c r="I288" s="84" t="s">
        <v>2302</v>
      </c>
      <c r="J288" s="84" t="s">
        <v>9</v>
      </c>
      <c r="K288" s="84" t="s">
        <v>446</v>
      </c>
      <c r="L288" s="84" t="s">
        <v>242</v>
      </c>
      <c r="M288" s="84" t="s">
        <v>243</v>
      </c>
      <c r="N288" s="85" t="s">
        <v>388</v>
      </c>
      <c r="O288" s="86" t="s">
        <v>359</v>
      </c>
      <c r="P288" s="87" t="s">
        <v>345</v>
      </c>
      <c r="Q288" s="88" t="s">
        <v>360</v>
      </c>
      <c r="R288" s="65"/>
      <c r="S288" s="65"/>
      <c r="T288" s="65"/>
      <c r="U288" s="65"/>
      <c r="V288" s="65"/>
      <c r="W288" s="65"/>
      <c r="X288" s="65"/>
      <c r="Y288" s="65"/>
      <c r="Z288" s="65"/>
      <c r="AA288" s="65"/>
      <c r="AB288" s="65"/>
      <c r="AC288" s="65"/>
      <c r="AD288" s="65"/>
      <c r="AE288" s="65"/>
      <c r="AF288" s="65"/>
      <c r="AG288" s="65"/>
      <c r="AH288" s="65"/>
    </row>
    <row r="289" ht="12.75" customHeight="1">
      <c r="A289" s="66" t="s">
        <v>2303</v>
      </c>
      <c r="B289" s="71">
        <v>1572101.0</v>
      </c>
      <c r="C289" s="71" t="s">
        <v>397</v>
      </c>
      <c r="D289" s="66" t="s">
        <v>398</v>
      </c>
      <c r="E289" s="66"/>
      <c r="F289" s="66"/>
      <c r="G289" s="68" t="s">
        <v>2304</v>
      </c>
      <c r="H289" s="68" t="s">
        <v>2301</v>
      </c>
      <c r="I289" s="68" t="s">
        <v>2305</v>
      </c>
      <c r="J289" s="68" t="s">
        <v>13</v>
      </c>
      <c r="K289" s="68" t="s">
        <v>2306</v>
      </c>
      <c r="L289" s="68" t="s">
        <v>242</v>
      </c>
      <c r="M289" s="68" t="s">
        <v>243</v>
      </c>
      <c r="N289" s="69" t="s">
        <v>2307</v>
      </c>
      <c r="O289" s="70" t="s">
        <v>245</v>
      </c>
      <c r="P289" s="69" t="s">
        <v>1105</v>
      </c>
      <c r="Q289" s="106" t="s">
        <v>2308</v>
      </c>
      <c r="R289" s="65"/>
      <c r="S289" s="65"/>
      <c r="T289" s="65"/>
      <c r="U289" s="65"/>
      <c r="V289" s="65"/>
      <c r="W289" s="65"/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  <c r="AH289" s="65"/>
    </row>
    <row r="290" ht="12.75" customHeight="1">
      <c r="A290" s="66" t="s">
        <v>2309</v>
      </c>
      <c r="B290" s="66" t="s">
        <v>2310</v>
      </c>
      <c r="C290" s="66" t="s">
        <v>937</v>
      </c>
      <c r="D290" s="66" t="s">
        <v>1017</v>
      </c>
      <c r="E290" s="66"/>
      <c r="F290" s="67" t="s">
        <v>2311</v>
      </c>
      <c r="G290" s="68" t="s">
        <v>2312</v>
      </c>
      <c r="H290" s="68" t="s">
        <v>2313</v>
      </c>
      <c r="I290" s="68" t="s">
        <v>2314</v>
      </c>
      <c r="J290" s="68" t="s">
        <v>28</v>
      </c>
      <c r="K290" s="68" t="s">
        <v>35</v>
      </c>
      <c r="L290" s="68" t="s">
        <v>2315</v>
      </c>
      <c r="M290" s="66" t="s">
        <v>324</v>
      </c>
      <c r="N290" s="69" t="s">
        <v>257</v>
      </c>
      <c r="O290" s="70" t="s">
        <v>279</v>
      </c>
      <c r="P290" s="69">
        <v>41640.0</v>
      </c>
      <c r="Q290" s="66" t="s">
        <v>2316</v>
      </c>
      <c r="R290" s="65"/>
      <c r="S290" s="65"/>
      <c r="T290" s="65"/>
      <c r="U290" s="65"/>
      <c r="V290" s="65"/>
      <c r="W290" s="65"/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  <c r="AH290" s="65"/>
    </row>
    <row r="291" ht="12.75" customHeight="1">
      <c r="A291" s="66" t="s">
        <v>2317</v>
      </c>
      <c r="B291" s="71">
        <v>1251651.0</v>
      </c>
      <c r="C291" s="71" t="s">
        <v>316</v>
      </c>
      <c r="D291" s="66" t="s">
        <v>1454</v>
      </c>
      <c r="E291" s="66"/>
      <c r="F291" s="67" t="s">
        <v>2318</v>
      </c>
      <c r="G291" s="68" t="s">
        <v>2319</v>
      </c>
      <c r="H291" s="68" t="s">
        <v>2320</v>
      </c>
      <c r="I291" s="68" t="s">
        <v>2321</v>
      </c>
      <c r="J291" s="68" t="s">
        <v>2125</v>
      </c>
      <c r="K291" s="68" t="s">
        <v>35</v>
      </c>
      <c r="L291" s="68" t="s">
        <v>323</v>
      </c>
      <c r="M291" s="66" t="s">
        <v>324</v>
      </c>
      <c r="N291" s="69" t="s">
        <v>430</v>
      </c>
      <c r="O291" s="70" t="s">
        <v>245</v>
      </c>
      <c r="P291" s="69">
        <v>41306.0</v>
      </c>
      <c r="Q291" s="66" t="s">
        <v>2322</v>
      </c>
      <c r="R291" s="65"/>
      <c r="S291" s="65"/>
      <c r="T291" s="65"/>
      <c r="U291" s="65"/>
      <c r="V291" s="65"/>
      <c r="W291" s="65"/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</row>
    <row r="292" ht="12.75" customHeight="1">
      <c r="A292" s="81" t="s">
        <v>2323</v>
      </c>
      <c r="B292" s="71" t="s">
        <v>2324</v>
      </c>
      <c r="C292" s="71" t="s">
        <v>34</v>
      </c>
      <c r="D292" s="66" t="s">
        <v>2325</v>
      </c>
      <c r="E292" s="66" t="s">
        <v>1122</v>
      </c>
      <c r="F292" s="67" t="s">
        <v>2326</v>
      </c>
      <c r="G292" s="68" t="s">
        <v>2327</v>
      </c>
      <c r="H292" s="68" t="s">
        <v>2328</v>
      </c>
      <c r="I292" s="68" t="s">
        <v>2329</v>
      </c>
      <c r="J292" s="68" t="s">
        <v>13</v>
      </c>
      <c r="K292" s="79" t="s">
        <v>35</v>
      </c>
      <c r="L292" s="68" t="s">
        <v>617</v>
      </c>
      <c r="M292" s="68" t="s">
        <v>324</v>
      </c>
      <c r="N292" s="69" t="s">
        <v>456</v>
      </c>
      <c r="O292" s="86" t="s">
        <v>311</v>
      </c>
      <c r="P292" s="87" t="s">
        <v>368</v>
      </c>
      <c r="Q292" s="66"/>
      <c r="R292" s="93" t="s">
        <v>371</v>
      </c>
      <c r="S292" s="65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65"/>
    </row>
    <row r="293" ht="12.75" customHeight="1">
      <c r="A293" s="81" t="s">
        <v>2330</v>
      </c>
      <c r="B293" s="82">
        <v>2230458.0</v>
      </c>
      <c r="C293" s="82" t="s">
        <v>151</v>
      </c>
      <c r="D293" s="81" t="s">
        <v>580</v>
      </c>
      <c r="E293" s="81" t="s">
        <v>84</v>
      </c>
      <c r="F293" s="83" t="s">
        <v>2331</v>
      </c>
      <c r="G293" s="84" t="s">
        <v>2332</v>
      </c>
      <c r="H293" s="84" t="s">
        <v>2333</v>
      </c>
      <c r="I293" s="84" t="s">
        <v>2334</v>
      </c>
      <c r="J293" s="84" t="s">
        <v>28</v>
      </c>
      <c r="K293" s="84" t="s">
        <v>35</v>
      </c>
      <c r="L293" s="84" t="s">
        <v>242</v>
      </c>
      <c r="M293" s="84" t="s">
        <v>243</v>
      </c>
      <c r="N293" s="85" t="s">
        <v>358</v>
      </c>
      <c r="O293" s="86" t="s">
        <v>359</v>
      </c>
      <c r="P293" s="87" t="s">
        <v>413</v>
      </c>
      <c r="Q293" s="92"/>
      <c r="R293" s="92"/>
      <c r="S293" s="92"/>
      <c r="T293" s="92"/>
      <c r="U293" s="65"/>
      <c r="V293" s="65"/>
      <c r="W293" s="65"/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  <c r="AH293" s="65"/>
    </row>
    <row r="294" ht="12.75" customHeight="1">
      <c r="A294" s="81" t="s">
        <v>2330</v>
      </c>
      <c r="B294" s="82">
        <v>2230458.0</v>
      </c>
      <c r="C294" s="82" t="s">
        <v>151</v>
      </c>
      <c r="D294" s="81" t="s">
        <v>580</v>
      </c>
      <c r="E294" s="81" t="s">
        <v>84</v>
      </c>
      <c r="F294" s="83" t="s">
        <v>2331</v>
      </c>
      <c r="G294" s="84" t="s">
        <v>2332</v>
      </c>
      <c r="H294" s="84" t="s">
        <v>2333</v>
      </c>
      <c r="I294" s="84" t="s">
        <v>2335</v>
      </c>
      <c r="J294" s="84" t="s">
        <v>44</v>
      </c>
      <c r="K294" s="84" t="s">
        <v>2066</v>
      </c>
      <c r="L294" s="84" t="s">
        <v>2336</v>
      </c>
      <c r="M294" s="84" t="s">
        <v>324</v>
      </c>
      <c r="N294" s="85" t="s">
        <v>413</v>
      </c>
      <c r="O294" s="86" t="s">
        <v>477</v>
      </c>
      <c r="P294" s="87" t="s">
        <v>495</v>
      </c>
      <c r="Q294" s="92"/>
      <c r="R294" s="121" t="s">
        <v>1858</v>
      </c>
      <c r="S294" s="92"/>
      <c r="T294" s="92"/>
      <c r="U294" s="65"/>
      <c r="V294" s="65"/>
      <c r="W294" s="65"/>
      <c r="X294" s="65"/>
      <c r="Y294" s="65"/>
      <c r="Z294" s="65"/>
      <c r="AA294" s="65"/>
      <c r="AB294" s="65"/>
      <c r="AC294" s="65"/>
      <c r="AD294" s="65"/>
      <c r="AE294" s="65"/>
      <c r="AF294" s="65"/>
      <c r="AG294" s="65"/>
      <c r="AH294" s="65"/>
    </row>
    <row r="295" ht="12.75" customHeight="1">
      <c r="A295" s="81" t="s">
        <v>2337</v>
      </c>
      <c r="B295" s="82">
        <v>1977702.0</v>
      </c>
      <c r="C295" s="81" t="s">
        <v>18</v>
      </c>
      <c r="D295" s="81" t="s">
        <v>648</v>
      </c>
      <c r="E295" s="81" t="s">
        <v>1677</v>
      </c>
      <c r="F295" s="83" t="s">
        <v>2338</v>
      </c>
      <c r="G295" s="81"/>
      <c r="H295" s="81" t="s">
        <v>2339</v>
      </c>
      <c r="I295" s="84" t="s">
        <v>2340</v>
      </c>
      <c r="J295" s="84" t="s">
        <v>28</v>
      </c>
      <c r="K295" s="81" t="s">
        <v>22</v>
      </c>
      <c r="L295" s="81" t="s">
        <v>242</v>
      </c>
      <c r="M295" s="81" t="s">
        <v>243</v>
      </c>
      <c r="N295" s="85" t="s">
        <v>618</v>
      </c>
      <c r="O295" s="108" t="s">
        <v>359</v>
      </c>
      <c r="P295" s="87" t="s">
        <v>413</v>
      </c>
      <c r="Q295" s="66" t="s">
        <v>2341</v>
      </c>
      <c r="R295" s="65"/>
      <c r="S295" s="65"/>
      <c r="T295" s="65"/>
      <c r="U295" s="65"/>
      <c r="V295" s="65"/>
      <c r="W295" s="65"/>
      <c r="X295" s="65"/>
      <c r="Y295" s="65"/>
      <c r="Z295" s="65"/>
      <c r="AA295" s="65"/>
      <c r="AB295" s="65"/>
      <c r="AC295" s="65"/>
      <c r="AD295" s="65"/>
      <c r="AE295" s="65"/>
      <c r="AF295" s="65"/>
      <c r="AG295" s="65"/>
      <c r="AH295" s="65"/>
    </row>
    <row r="296" ht="12.75" customHeight="1">
      <c r="A296" s="81" t="s">
        <v>2342</v>
      </c>
      <c r="B296" s="82">
        <v>2269211.0</v>
      </c>
      <c r="C296" s="81" t="s">
        <v>2343</v>
      </c>
      <c r="D296" s="81" t="s">
        <v>1522</v>
      </c>
      <c r="E296" s="81" t="s">
        <v>2344</v>
      </c>
      <c r="F296" s="83" t="s">
        <v>2345</v>
      </c>
      <c r="G296" s="81" t="s">
        <v>2346</v>
      </c>
      <c r="H296" s="81"/>
      <c r="I296" s="84" t="s">
        <v>2347</v>
      </c>
      <c r="J296" s="84" t="s">
        <v>9</v>
      </c>
      <c r="K296" s="81" t="s">
        <v>2348</v>
      </c>
      <c r="L296" s="81" t="s">
        <v>562</v>
      </c>
      <c r="M296" s="81" t="s">
        <v>243</v>
      </c>
      <c r="N296" s="85" t="s">
        <v>388</v>
      </c>
      <c r="O296" s="86" t="s">
        <v>359</v>
      </c>
      <c r="P296" s="87" t="s">
        <v>456</v>
      </c>
      <c r="Q296" s="66" t="s">
        <v>2349</v>
      </c>
      <c r="R296" s="65"/>
      <c r="S296" s="65"/>
      <c r="T296" s="65"/>
      <c r="U296" s="65"/>
      <c r="V296" s="65"/>
      <c r="W296" s="65"/>
      <c r="X296" s="65"/>
      <c r="Y296" s="65"/>
      <c r="Z296" s="65"/>
      <c r="AA296" s="65"/>
      <c r="AB296" s="65"/>
      <c r="AC296" s="65"/>
      <c r="AD296" s="65"/>
      <c r="AE296" s="65"/>
      <c r="AF296" s="65"/>
      <c r="AG296" s="65"/>
      <c r="AH296" s="65"/>
    </row>
    <row r="297" ht="12.75" customHeight="1">
      <c r="A297" s="66" t="s">
        <v>2350</v>
      </c>
      <c r="B297" s="66" t="s">
        <v>2351</v>
      </c>
      <c r="C297" s="66" t="s">
        <v>1796</v>
      </c>
      <c r="D297" s="66" t="s">
        <v>2352</v>
      </c>
      <c r="E297" s="66"/>
      <c r="F297" s="66"/>
      <c r="G297" s="68" t="s">
        <v>1797</v>
      </c>
      <c r="H297" s="68" t="s">
        <v>2353</v>
      </c>
      <c r="I297" s="68" t="s">
        <v>2354</v>
      </c>
      <c r="J297" s="68" t="s">
        <v>28</v>
      </c>
      <c r="K297" s="68" t="s">
        <v>2355</v>
      </c>
      <c r="L297" s="68" t="s">
        <v>242</v>
      </c>
      <c r="M297" s="68" t="s">
        <v>243</v>
      </c>
      <c r="N297" s="69" t="s">
        <v>2356</v>
      </c>
      <c r="O297" s="70" t="s">
        <v>279</v>
      </c>
      <c r="P297" s="69" t="s">
        <v>2357</v>
      </c>
      <c r="Q297" s="88" t="s">
        <v>2358</v>
      </c>
      <c r="R297" s="92"/>
      <c r="S297" s="79"/>
      <c r="T297" s="79"/>
      <c r="U297" s="79"/>
      <c r="V297" s="79"/>
      <c r="W297" s="79"/>
      <c r="X297" s="79"/>
      <c r="Y297" s="79"/>
      <c r="Z297" s="79"/>
      <c r="AA297" s="79"/>
      <c r="AB297" s="79"/>
      <c r="AC297" s="79"/>
      <c r="AD297" s="79"/>
      <c r="AE297" s="79"/>
      <c r="AF297" s="79"/>
      <c r="AG297" s="79"/>
      <c r="AH297" s="79"/>
    </row>
    <row r="298" ht="12.75" customHeight="1">
      <c r="A298" s="66" t="s">
        <v>2359</v>
      </c>
      <c r="B298" s="71">
        <v>1041966.0</v>
      </c>
      <c r="C298" s="71" t="s">
        <v>151</v>
      </c>
      <c r="D298" s="66" t="s">
        <v>2360</v>
      </c>
      <c r="E298" s="66"/>
      <c r="F298" s="66"/>
      <c r="G298" s="66">
        <v>1195.0</v>
      </c>
      <c r="H298" s="68" t="s">
        <v>2361</v>
      </c>
      <c r="I298" s="68" t="s">
        <v>2362</v>
      </c>
      <c r="J298" s="68" t="s">
        <v>44</v>
      </c>
      <c r="K298" s="68" t="s">
        <v>1588</v>
      </c>
      <c r="L298" s="68" t="s">
        <v>242</v>
      </c>
      <c r="M298" s="68" t="s">
        <v>243</v>
      </c>
      <c r="N298" s="69" t="s">
        <v>882</v>
      </c>
      <c r="O298" s="70" t="s">
        <v>1252</v>
      </c>
      <c r="P298" s="69" t="s">
        <v>1105</v>
      </c>
      <c r="Q298" s="88" t="s">
        <v>2363</v>
      </c>
      <c r="R298" s="92"/>
      <c r="S298" s="79"/>
      <c r="T298" s="79"/>
      <c r="U298" s="79"/>
      <c r="V298" s="79"/>
      <c r="W298" s="79"/>
      <c r="X298" s="79"/>
      <c r="Y298" s="79"/>
      <c r="Z298" s="79"/>
      <c r="AA298" s="79"/>
      <c r="AB298" s="79"/>
      <c r="AC298" s="79"/>
      <c r="AD298" s="79"/>
      <c r="AE298" s="79"/>
      <c r="AF298" s="79"/>
      <c r="AG298" s="79"/>
      <c r="AH298" s="79"/>
    </row>
    <row r="299" ht="12.75" customHeight="1">
      <c r="A299" s="81" t="s">
        <v>2364</v>
      </c>
      <c r="B299" s="82">
        <v>1974105.0</v>
      </c>
      <c r="C299" s="82" t="s">
        <v>18</v>
      </c>
      <c r="D299" s="81" t="s">
        <v>1522</v>
      </c>
      <c r="E299" s="81"/>
      <c r="F299" s="83" t="s">
        <v>2365</v>
      </c>
      <c r="G299" s="84" t="s">
        <v>2366</v>
      </c>
      <c r="H299" s="84" t="s">
        <v>2367</v>
      </c>
      <c r="I299" s="84" t="s">
        <v>2368</v>
      </c>
      <c r="J299" s="84" t="s">
        <v>28</v>
      </c>
      <c r="K299" s="84" t="s">
        <v>2051</v>
      </c>
      <c r="L299" s="84" t="s">
        <v>242</v>
      </c>
      <c r="M299" s="81" t="s">
        <v>2369</v>
      </c>
      <c r="N299" s="85" t="s">
        <v>300</v>
      </c>
      <c r="O299" s="86" t="s">
        <v>359</v>
      </c>
      <c r="P299" s="87" t="s">
        <v>368</v>
      </c>
      <c r="Q299" s="66" t="s">
        <v>2370</v>
      </c>
      <c r="R299" s="65"/>
      <c r="S299" s="65"/>
      <c r="T299" s="65"/>
      <c r="U299" s="65"/>
      <c r="V299" s="65"/>
      <c r="W299" s="65"/>
      <c r="X299" s="65"/>
      <c r="Y299" s="65"/>
      <c r="Z299" s="65"/>
      <c r="AA299" s="65"/>
      <c r="AB299" s="65"/>
      <c r="AC299" s="65"/>
      <c r="AD299" s="65"/>
      <c r="AE299" s="65"/>
      <c r="AF299" s="65"/>
      <c r="AG299" s="65"/>
      <c r="AH299" s="65"/>
    </row>
    <row r="300" ht="12.75" customHeight="1">
      <c r="A300" s="66" t="s">
        <v>2371</v>
      </c>
      <c r="B300" s="71">
        <v>1721771.0</v>
      </c>
      <c r="C300" s="71" t="s">
        <v>248</v>
      </c>
      <c r="D300" s="66" t="s">
        <v>259</v>
      </c>
      <c r="E300" s="66"/>
      <c r="F300" s="67" t="s">
        <v>2372</v>
      </c>
      <c r="G300" s="68" t="s">
        <v>1926</v>
      </c>
      <c r="H300" s="68" t="s">
        <v>2373</v>
      </c>
      <c r="I300" s="68" t="s">
        <v>2374</v>
      </c>
      <c r="J300" s="68" t="s">
        <v>44</v>
      </c>
      <c r="K300" s="68" t="s">
        <v>241</v>
      </c>
      <c r="L300" s="68" t="s">
        <v>242</v>
      </c>
      <c r="M300" s="68" t="s">
        <v>243</v>
      </c>
      <c r="N300" s="69" t="s">
        <v>244</v>
      </c>
      <c r="O300" s="70" t="s">
        <v>245</v>
      </c>
      <c r="P300" s="69">
        <v>41548.0</v>
      </c>
      <c r="Q300" s="66" t="s">
        <v>854</v>
      </c>
      <c r="R300" s="65"/>
      <c r="S300" s="65"/>
      <c r="T300" s="65"/>
      <c r="U300" s="65"/>
      <c r="V300" s="65"/>
      <c r="W300" s="65"/>
      <c r="X300" s="65"/>
      <c r="Y300" s="65"/>
      <c r="Z300" s="65"/>
      <c r="AA300" s="65"/>
      <c r="AB300" s="65"/>
      <c r="AC300" s="65"/>
      <c r="AD300" s="65"/>
      <c r="AE300" s="65"/>
      <c r="AF300" s="65"/>
      <c r="AG300" s="65"/>
      <c r="AH300" s="65"/>
    </row>
    <row r="301" ht="12.75" customHeight="1">
      <c r="A301" s="66" t="s">
        <v>2375</v>
      </c>
      <c r="B301" s="71">
        <v>1667380.0</v>
      </c>
      <c r="C301" s="71" t="s">
        <v>18</v>
      </c>
      <c r="D301" s="66" t="s">
        <v>675</v>
      </c>
      <c r="E301" s="66"/>
      <c r="F301" s="66"/>
      <c r="G301" s="68" t="s">
        <v>2376</v>
      </c>
      <c r="H301" s="68" t="s">
        <v>2377</v>
      </c>
      <c r="I301" s="68" t="s">
        <v>2378</v>
      </c>
      <c r="J301" s="68" t="s">
        <v>44</v>
      </c>
      <c r="K301" s="68" t="s">
        <v>241</v>
      </c>
      <c r="L301" s="68" t="s">
        <v>242</v>
      </c>
      <c r="M301" s="66" t="s">
        <v>243</v>
      </c>
      <c r="N301" s="69" t="s">
        <v>777</v>
      </c>
      <c r="O301" s="70" t="s">
        <v>245</v>
      </c>
      <c r="P301" s="69" t="s">
        <v>778</v>
      </c>
      <c r="Q301" s="168" t="s">
        <v>2379</v>
      </c>
      <c r="R301" s="169"/>
      <c r="S301" s="65"/>
      <c r="T301" s="65"/>
      <c r="U301" s="65"/>
      <c r="V301" s="65"/>
      <c r="W301" s="65"/>
      <c r="X301" s="65"/>
      <c r="Y301" s="65"/>
      <c r="Z301" s="65"/>
      <c r="AA301" s="65"/>
      <c r="AB301" s="65"/>
      <c r="AC301" s="65"/>
      <c r="AD301" s="65"/>
      <c r="AE301" s="65"/>
      <c r="AF301" s="65"/>
      <c r="AG301" s="65"/>
      <c r="AH301" s="65"/>
    </row>
    <row r="302" ht="12.75" customHeight="1">
      <c r="A302" s="81" t="s">
        <v>2380</v>
      </c>
      <c r="B302" s="82">
        <v>1096193.0</v>
      </c>
      <c r="C302" s="82" t="s">
        <v>2381</v>
      </c>
      <c r="D302" s="81" t="s">
        <v>580</v>
      </c>
      <c r="E302" s="81" t="s">
        <v>2382</v>
      </c>
      <c r="F302" s="83" t="s">
        <v>2383</v>
      </c>
      <c r="G302" s="84"/>
      <c r="H302" s="84" t="s">
        <v>2384</v>
      </c>
      <c r="I302" s="84" t="s">
        <v>2385</v>
      </c>
      <c r="J302" s="84" t="s">
        <v>28</v>
      </c>
      <c r="K302" s="84" t="s">
        <v>147</v>
      </c>
      <c r="L302" s="84" t="s">
        <v>242</v>
      </c>
      <c r="M302" s="84" t="s">
        <v>243</v>
      </c>
      <c r="N302" s="85" t="s">
        <v>388</v>
      </c>
      <c r="O302" s="108" t="s">
        <v>346</v>
      </c>
      <c r="P302" s="170" t="s">
        <v>413</v>
      </c>
      <c r="Q302" s="65"/>
      <c r="R302" s="65"/>
      <c r="S302" s="111"/>
      <c r="T302" s="65"/>
      <c r="U302" s="65"/>
      <c r="V302" s="65"/>
      <c r="W302" s="65"/>
      <c r="X302" s="65"/>
      <c r="Y302" s="65"/>
      <c r="Z302" s="65"/>
      <c r="AA302" s="65"/>
      <c r="AB302" s="65"/>
      <c r="AC302" s="65"/>
      <c r="AD302" s="65"/>
      <c r="AE302" s="65"/>
      <c r="AF302" s="65"/>
      <c r="AG302" s="65"/>
      <c r="AH302" s="65"/>
    </row>
    <row r="303" ht="12.75" customHeight="1">
      <c r="A303" s="81" t="s">
        <v>2386</v>
      </c>
      <c r="B303" s="127">
        <v>2230672.0</v>
      </c>
      <c r="C303" s="82" t="s">
        <v>76</v>
      </c>
      <c r="D303" s="81" t="s">
        <v>2387</v>
      </c>
      <c r="E303" s="81" t="s">
        <v>2388</v>
      </c>
      <c r="F303" s="83" t="s">
        <v>2389</v>
      </c>
      <c r="G303" s="84" t="s">
        <v>2390</v>
      </c>
      <c r="H303" s="84" t="s">
        <v>2391</v>
      </c>
      <c r="I303" s="84" t="s">
        <v>2392</v>
      </c>
      <c r="J303" s="84" t="s">
        <v>9</v>
      </c>
      <c r="K303" s="84" t="s">
        <v>149</v>
      </c>
      <c r="L303" s="84" t="s">
        <v>242</v>
      </c>
      <c r="M303" s="84" t="s">
        <v>243</v>
      </c>
      <c r="N303" s="85" t="s">
        <v>302</v>
      </c>
      <c r="O303" s="86" t="s">
        <v>346</v>
      </c>
      <c r="P303" s="170" t="s">
        <v>370</v>
      </c>
      <c r="Q303" s="87"/>
      <c r="R303" s="121" t="s">
        <v>1858</v>
      </c>
      <c r="S303" s="111"/>
      <c r="T303" s="65"/>
      <c r="U303" s="65"/>
      <c r="V303" s="65"/>
      <c r="W303" s="65"/>
      <c r="X303" s="65"/>
      <c r="Y303" s="65"/>
      <c r="Z303" s="65"/>
      <c r="AA303" s="65"/>
      <c r="AB303" s="65"/>
      <c r="AC303" s="65"/>
      <c r="AD303" s="65"/>
      <c r="AE303" s="65"/>
      <c r="AF303" s="65"/>
      <c r="AG303" s="65"/>
      <c r="AH303" s="65"/>
    </row>
    <row r="304" ht="12.75" customHeight="1">
      <c r="A304" s="114" t="s">
        <v>2393</v>
      </c>
      <c r="B304" s="115">
        <v>1612201.0</v>
      </c>
      <c r="C304" s="115" t="s">
        <v>18</v>
      </c>
      <c r="D304" s="114" t="s">
        <v>283</v>
      </c>
      <c r="E304" s="114"/>
      <c r="F304" s="116" t="s">
        <v>2394</v>
      </c>
      <c r="G304" s="117" t="s">
        <v>2395</v>
      </c>
      <c r="H304" s="117" t="s">
        <v>2396</v>
      </c>
      <c r="I304" s="117" t="s">
        <v>2397</v>
      </c>
      <c r="J304" s="117" t="s">
        <v>44</v>
      </c>
      <c r="K304" s="117" t="s">
        <v>2398</v>
      </c>
      <c r="L304" s="117" t="s">
        <v>912</v>
      </c>
      <c r="M304" s="117" t="s">
        <v>324</v>
      </c>
      <c r="N304" s="118" t="s">
        <v>618</v>
      </c>
      <c r="O304" s="119" t="s">
        <v>477</v>
      </c>
      <c r="P304" s="120" t="s">
        <v>302</v>
      </c>
      <c r="Q304" s="171" t="s">
        <v>854</v>
      </c>
      <c r="R304" s="172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  <c r="AC304" s="65"/>
      <c r="AD304" s="65"/>
      <c r="AE304" s="65"/>
      <c r="AF304" s="65"/>
      <c r="AG304" s="65"/>
      <c r="AH304" s="65"/>
    </row>
    <row r="305" ht="12.75" customHeight="1">
      <c r="A305" s="81" t="s">
        <v>2393</v>
      </c>
      <c r="B305" s="127">
        <v>1612201.0</v>
      </c>
      <c r="C305" s="82" t="s">
        <v>18</v>
      </c>
      <c r="D305" s="81" t="s">
        <v>2399</v>
      </c>
      <c r="E305" s="81" t="s">
        <v>1140</v>
      </c>
      <c r="F305" s="83" t="s">
        <v>2400</v>
      </c>
      <c r="G305" s="84" t="s">
        <v>2401</v>
      </c>
      <c r="H305" s="84" t="s">
        <v>2402</v>
      </c>
      <c r="I305" s="84" t="s">
        <v>2403</v>
      </c>
      <c r="J305" s="84" t="s">
        <v>13</v>
      </c>
      <c r="K305" s="84" t="s">
        <v>22</v>
      </c>
      <c r="L305" s="84" t="s">
        <v>2404</v>
      </c>
      <c r="M305" s="84" t="s">
        <v>243</v>
      </c>
      <c r="N305" s="85" t="s">
        <v>312</v>
      </c>
      <c r="O305" s="86" t="s">
        <v>311</v>
      </c>
      <c r="P305" s="87" t="s">
        <v>495</v>
      </c>
      <c r="Q305" s="171"/>
      <c r="R305" s="173" t="s">
        <v>497</v>
      </c>
      <c r="S305" s="65"/>
      <c r="T305" s="65"/>
      <c r="U305" s="65"/>
      <c r="V305" s="65"/>
      <c r="W305" s="65"/>
      <c r="X305" s="65"/>
      <c r="Y305" s="65"/>
      <c r="Z305" s="65"/>
      <c r="AA305" s="65"/>
      <c r="AB305" s="65"/>
      <c r="AC305" s="65"/>
      <c r="AD305" s="65"/>
      <c r="AE305" s="65"/>
      <c r="AF305" s="65"/>
      <c r="AG305" s="65"/>
      <c r="AH305" s="65"/>
    </row>
    <row r="306" ht="12.75" customHeight="1">
      <c r="A306" s="81" t="s">
        <v>2405</v>
      </c>
      <c r="B306" s="82">
        <v>2164037.0</v>
      </c>
      <c r="C306" s="82" t="s">
        <v>65</v>
      </c>
      <c r="D306" s="81" t="s">
        <v>1427</v>
      </c>
      <c r="E306" s="81" t="s">
        <v>2406</v>
      </c>
      <c r="F306" s="83" t="s">
        <v>2407</v>
      </c>
      <c r="G306" s="84" t="s">
        <v>2408</v>
      </c>
      <c r="H306" s="84" t="s">
        <v>2409</v>
      </c>
      <c r="I306" s="84" t="s">
        <v>2410</v>
      </c>
      <c r="J306" s="84" t="s">
        <v>28</v>
      </c>
      <c r="K306" s="84" t="s">
        <v>561</v>
      </c>
      <c r="L306" s="84" t="s">
        <v>242</v>
      </c>
      <c r="M306" s="84" t="s">
        <v>243</v>
      </c>
      <c r="N306" s="85" t="s">
        <v>388</v>
      </c>
      <c r="O306" s="86" t="s">
        <v>346</v>
      </c>
      <c r="P306" s="87" t="s">
        <v>413</v>
      </c>
      <c r="Q306" s="66"/>
      <c r="R306" s="93" t="s">
        <v>371</v>
      </c>
      <c r="S306" s="65"/>
      <c r="T306" s="65"/>
      <c r="U306" s="65"/>
      <c r="V306" s="65"/>
      <c r="W306" s="65"/>
      <c r="X306" s="65"/>
      <c r="Y306" s="65"/>
      <c r="Z306" s="65"/>
      <c r="AA306" s="65"/>
      <c r="AB306" s="65"/>
      <c r="AC306" s="65"/>
      <c r="AD306" s="65"/>
      <c r="AE306" s="65"/>
      <c r="AF306" s="65"/>
      <c r="AG306" s="65"/>
      <c r="AH306" s="65"/>
    </row>
    <row r="307" ht="12.75" customHeight="1">
      <c r="A307" s="66" t="s">
        <v>2411</v>
      </c>
      <c r="B307" s="71">
        <v>1644652.0</v>
      </c>
      <c r="C307" s="71" t="s">
        <v>397</v>
      </c>
      <c r="D307" s="66" t="s">
        <v>515</v>
      </c>
      <c r="E307" s="66"/>
      <c r="F307" s="66"/>
      <c r="G307" s="68" t="s">
        <v>2412</v>
      </c>
      <c r="H307" s="68" t="s">
        <v>2413</v>
      </c>
      <c r="I307" s="68" t="s">
        <v>2414</v>
      </c>
      <c r="J307" s="68" t="s">
        <v>44</v>
      </c>
      <c r="K307" s="68" t="s">
        <v>241</v>
      </c>
      <c r="L307" s="68" t="s">
        <v>242</v>
      </c>
      <c r="M307" s="66" t="s">
        <v>243</v>
      </c>
      <c r="N307" s="69" t="s">
        <v>777</v>
      </c>
      <c r="O307" s="70" t="s">
        <v>245</v>
      </c>
      <c r="P307" s="69" t="s">
        <v>778</v>
      </c>
      <c r="Q307" s="66" t="s">
        <v>2415</v>
      </c>
      <c r="R307" s="65"/>
      <c r="S307" s="65"/>
      <c r="T307" s="65"/>
      <c r="U307" s="65"/>
      <c r="V307" s="65"/>
      <c r="W307" s="65"/>
      <c r="X307" s="65"/>
      <c r="Y307" s="65"/>
      <c r="Z307" s="65"/>
      <c r="AA307" s="65"/>
      <c r="AB307" s="65"/>
      <c r="AC307" s="65"/>
      <c r="AD307" s="65"/>
      <c r="AE307" s="65"/>
      <c r="AF307" s="65"/>
      <c r="AG307" s="65"/>
      <c r="AH307" s="65"/>
    </row>
    <row r="308" ht="12.75" customHeight="1">
      <c r="A308" s="66" t="s">
        <v>2416</v>
      </c>
      <c r="B308" s="71">
        <v>1463812.0</v>
      </c>
      <c r="C308" s="71" t="s">
        <v>18</v>
      </c>
      <c r="D308" s="66" t="s">
        <v>1041</v>
      </c>
      <c r="E308" s="66"/>
      <c r="F308" s="66"/>
      <c r="G308" s="68" t="s">
        <v>2417</v>
      </c>
      <c r="H308" s="68" t="s">
        <v>2418</v>
      </c>
      <c r="I308" s="68" t="s">
        <v>2419</v>
      </c>
      <c r="J308" s="68" t="s">
        <v>28</v>
      </c>
      <c r="K308" s="68" t="s">
        <v>1340</v>
      </c>
      <c r="L308" s="68" t="s">
        <v>242</v>
      </c>
      <c r="M308" s="68" t="s">
        <v>2420</v>
      </c>
      <c r="N308" s="69" t="s">
        <v>2421</v>
      </c>
      <c r="O308" s="70" t="s">
        <v>279</v>
      </c>
      <c r="P308" s="69" t="s">
        <v>2422</v>
      </c>
      <c r="Q308" s="106" t="s">
        <v>2423</v>
      </c>
      <c r="R308" s="65"/>
      <c r="S308" s="65"/>
      <c r="T308" s="65"/>
      <c r="U308" s="65"/>
      <c r="V308" s="65"/>
      <c r="W308" s="65"/>
      <c r="X308" s="65"/>
      <c r="Y308" s="65"/>
      <c r="Z308" s="65"/>
      <c r="AA308" s="65"/>
      <c r="AB308" s="65"/>
      <c r="AC308" s="65"/>
      <c r="AD308" s="65"/>
      <c r="AE308" s="65"/>
      <c r="AF308" s="65"/>
      <c r="AG308" s="65"/>
      <c r="AH308" s="65"/>
    </row>
    <row r="309" ht="12.75" customHeight="1">
      <c r="A309" s="81" t="s">
        <v>2416</v>
      </c>
      <c r="B309" s="82">
        <v>1463812.0</v>
      </c>
      <c r="C309" s="81" t="s">
        <v>18</v>
      </c>
      <c r="D309" s="81" t="s">
        <v>1041</v>
      </c>
      <c r="E309" s="81" t="s">
        <v>1255</v>
      </c>
      <c r="F309" s="83" t="s">
        <v>2424</v>
      </c>
      <c r="G309" s="174" t="s">
        <v>2425</v>
      </c>
      <c r="H309" s="81" t="s">
        <v>2418</v>
      </c>
      <c r="I309" s="84" t="s">
        <v>2426</v>
      </c>
      <c r="J309" s="84" t="s">
        <v>28</v>
      </c>
      <c r="K309" s="81" t="s">
        <v>10</v>
      </c>
      <c r="L309" s="84" t="s">
        <v>242</v>
      </c>
      <c r="M309" s="84" t="s">
        <v>243</v>
      </c>
      <c r="N309" s="85" t="s">
        <v>388</v>
      </c>
      <c r="O309" s="86" t="s">
        <v>346</v>
      </c>
      <c r="P309" s="87" t="s">
        <v>325</v>
      </c>
      <c r="Q309" s="66" t="s">
        <v>2427</v>
      </c>
      <c r="R309" s="65"/>
      <c r="S309" s="65"/>
      <c r="T309" s="65"/>
      <c r="U309" s="65"/>
      <c r="V309" s="65"/>
      <c r="W309" s="65"/>
      <c r="X309" s="65"/>
      <c r="Y309" s="65"/>
      <c r="Z309" s="65"/>
      <c r="AA309" s="65"/>
      <c r="AB309" s="65"/>
      <c r="AC309" s="65"/>
      <c r="AD309" s="65"/>
      <c r="AE309" s="65"/>
      <c r="AF309" s="65"/>
      <c r="AG309" s="65"/>
      <c r="AH309" s="65"/>
    </row>
    <row r="310" ht="12.75" customHeight="1">
      <c r="A310" s="114" t="s">
        <v>137</v>
      </c>
      <c r="B310" s="115">
        <v>1724200.0</v>
      </c>
      <c r="C310" s="115" t="s">
        <v>31</v>
      </c>
      <c r="D310" s="114" t="s">
        <v>1041</v>
      </c>
      <c r="E310" s="114"/>
      <c r="F310" s="116" t="s">
        <v>2428</v>
      </c>
      <c r="G310" s="117" t="s">
        <v>2429</v>
      </c>
      <c r="H310" s="117" t="s">
        <v>2430</v>
      </c>
      <c r="I310" s="117" t="s">
        <v>2431</v>
      </c>
      <c r="J310" s="117" t="s">
        <v>13</v>
      </c>
      <c r="K310" s="117" t="s">
        <v>138</v>
      </c>
      <c r="L310" s="117" t="s">
        <v>242</v>
      </c>
      <c r="M310" s="117" t="s">
        <v>243</v>
      </c>
      <c r="N310" s="118" t="s">
        <v>578</v>
      </c>
      <c r="O310" s="119" t="s">
        <v>311</v>
      </c>
      <c r="P310" s="120" t="s">
        <v>302</v>
      </c>
      <c r="Q310" s="66" t="s">
        <v>2432</v>
      </c>
      <c r="R310" s="65"/>
      <c r="S310" s="65"/>
      <c r="T310" s="65"/>
      <c r="U310" s="65"/>
      <c r="V310" s="65"/>
      <c r="W310" s="65"/>
      <c r="X310" s="65"/>
      <c r="Y310" s="65"/>
      <c r="Z310" s="65"/>
      <c r="AA310" s="65"/>
      <c r="AB310" s="65"/>
      <c r="AC310" s="65"/>
      <c r="AD310" s="65"/>
      <c r="AE310" s="65"/>
      <c r="AF310" s="65"/>
      <c r="AG310" s="65"/>
      <c r="AH310" s="65"/>
    </row>
    <row r="311" ht="12.75" customHeight="1">
      <c r="A311" s="66" t="s">
        <v>2433</v>
      </c>
      <c r="B311" s="71">
        <v>1749150.0</v>
      </c>
      <c r="C311" s="71" t="s">
        <v>18</v>
      </c>
      <c r="D311" s="66" t="s">
        <v>2434</v>
      </c>
      <c r="E311" s="66"/>
      <c r="F311" s="67" t="s">
        <v>2435</v>
      </c>
      <c r="G311" s="68" t="s">
        <v>817</v>
      </c>
      <c r="H311" s="68" t="s">
        <v>2436</v>
      </c>
      <c r="I311" s="68" t="s">
        <v>2437</v>
      </c>
      <c r="J311" s="68" t="s">
        <v>28</v>
      </c>
      <c r="K311" s="68" t="s">
        <v>2438</v>
      </c>
      <c r="L311" s="68" t="s">
        <v>242</v>
      </c>
      <c r="M311" s="68" t="s">
        <v>243</v>
      </c>
      <c r="N311" s="69" t="s">
        <v>430</v>
      </c>
      <c r="O311" s="70" t="s">
        <v>279</v>
      </c>
      <c r="P311" s="69">
        <v>42005.0</v>
      </c>
      <c r="Q311" s="66" t="s">
        <v>2439</v>
      </c>
      <c r="R311" s="65"/>
      <c r="S311" s="65"/>
      <c r="T311" s="65"/>
      <c r="U311" s="65"/>
      <c r="V311" s="65"/>
      <c r="W311" s="65"/>
      <c r="X311" s="65"/>
      <c r="Y311" s="65"/>
      <c r="Z311" s="65"/>
      <c r="AA311" s="65"/>
      <c r="AB311" s="65"/>
      <c r="AC311" s="65"/>
      <c r="AD311" s="65"/>
      <c r="AE311" s="65"/>
      <c r="AF311" s="65"/>
      <c r="AG311" s="65"/>
      <c r="AH311" s="65"/>
    </row>
    <row r="312" ht="12.75" customHeight="1">
      <c r="A312" s="81" t="s">
        <v>2440</v>
      </c>
      <c r="B312" s="82">
        <v>1749150.0</v>
      </c>
      <c r="C312" s="82" t="s">
        <v>18</v>
      </c>
      <c r="D312" s="81" t="s">
        <v>2441</v>
      </c>
      <c r="E312" s="81" t="s">
        <v>2442</v>
      </c>
      <c r="F312" s="83" t="s">
        <v>2443</v>
      </c>
      <c r="G312" s="84" t="s">
        <v>2444</v>
      </c>
      <c r="H312" s="84" t="s">
        <v>2436</v>
      </c>
      <c r="I312" s="84" t="s">
        <v>2445</v>
      </c>
      <c r="J312" s="79" t="s">
        <v>28</v>
      </c>
      <c r="K312" s="84" t="s">
        <v>35</v>
      </c>
      <c r="L312" s="84" t="s">
        <v>1127</v>
      </c>
      <c r="M312" s="84" t="s">
        <v>324</v>
      </c>
      <c r="N312" s="85" t="s">
        <v>379</v>
      </c>
      <c r="O312" s="86" t="s">
        <v>359</v>
      </c>
      <c r="P312" s="87" t="s">
        <v>368</v>
      </c>
      <c r="Q312" s="66"/>
      <c r="R312" s="65"/>
      <c r="S312" s="65"/>
      <c r="T312" s="65"/>
      <c r="U312" s="65"/>
      <c r="V312" s="65"/>
      <c r="W312" s="65"/>
      <c r="X312" s="65"/>
      <c r="Y312" s="65"/>
      <c r="Z312" s="65"/>
      <c r="AA312" s="65"/>
      <c r="AB312" s="65"/>
      <c r="AC312" s="65"/>
      <c r="AD312" s="65"/>
      <c r="AE312" s="65"/>
      <c r="AF312" s="65"/>
      <c r="AG312" s="65"/>
      <c r="AH312" s="65"/>
    </row>
    <row r="313" ht="12.75" customHeight="1">
      <c r="A313" s="81" t="s">
        <v>2446</v>
      </c>
      <c r="B313" s="82">
        <v>1667348.0</v>
      </c>
      <c r="C313" s="82" t="s">
        <v>18</v>
      </c>
      <c r="D313" s="81" t="s">
        <v>2447</v>
      </c>
      <c r="E313" s="81" t="s">
        <v>798</v>
      </c>
      <c r="F313" s="83" t="s">
        <v>2448</v>
      </c>
      <c r="G313" s="84" t="s">
        <v>2449</v>
      </c>
      <c r="H313" s="84" t="s">
        <v>2450</v>
      </c>
      <c r="I313" s="84" t="s">
        <v>2451</v>
      </c>
      <c r="J313" s="84" t="s">
        <v>28</v>
      </c>
      <c r="K313" s="84" t="s">
        <v>2438</v>
      </c>
      <c r="L313" s="84" t="s">
        <v>242</v>
      </c>
      <c r="M313" s="84" t="s">
        <v>243</v>
      </c>
      <c r="N313" s="85" t="s">
        <v>300</v>
      </c>
      <c r="O313" s="86" t="s">
        <v>359</v>
      </c>
      <c r="P313" s="87" t="s">
        <v>370</v>
      </c>
      <c r="Q313" s="88" t="s">
        <v>303</v>
      </c>
      <c r="R313" s="65"/>
      <c r="S313" s="65"/>
      <c r="T313" s="65"/>
      <c r="U313" s="65"/>
      <c r="V313" s="65"/>
      <c r="W313" s="65"/>
      <c r="X313" s="65"/>
      <c r="Y313" s="65"/>
      <c r="Z313" s="65"/>
      <c r="AA313" s="65"/>
      <c r="AB313" s="65"/>
      <c r="AC313" s="65"/>
      <c r="AD313" s="65"/>
      <c r="AE313" s="65"/>
      <c r="AF313" s="65"/>
      <c r="AG313" s="65"/>
      <c r="AH313" s="65"/>
    </row>
    <row r="314" ht="12.75" customHeight="1">
      <c r="A314" s="66" t="s">
        <v>2452</v>
      </c>
      <c r="B314" s="66" t="s">
        <v>2453</v>
      </c>
      <c r="C314" s="66" t="s">
        <v>2454</v>
      </c>
      <c r="D314" s="66" t="s">
        <v>2455</v>
      </c>
      <c r="E314" s="66"/>
      <c r="F314" s="67" t="s">
        <v>2456</v>
      </c>
      <c r="G314" s="68" t="s">
        <v>2457</v>
      </c>
      <c r="H314" s="68" t="s">
        <v>2458</v>
      </c>
      <c r="I314" s="68" t="s">
        <v>2459</v>
      </c>
      <c r="J314" s="68" t="s">
        <v>44</v>
      </c>
      <c r="K314" s="68" t="s">
        <v>2460</v>
      </c>
      <c r="L314" s="68" t="s">
        <v>242</v>
      </c>
      <c r="M314" s="68" t="s">
        <v>243</v>
      </c>
      <c r="N314" s="69" t="s">
        <v>244</v>
      </c>
      <c r="O314" s="70" t="s">
        <v>245</v>
      </c>
      <c r="P314" s="69">
        <v>41548.0</v>
      </c>
      <c r="Q314" s="66" t="s">
        <v>2461</v>
      </c>
      <c r="R314" s="65"/>
      <c r="S314" s="65"/>
      <c r="T314" s="65"/>
      <c r="U314" s="65"/>
      <c r="V314" s="65"/>
      <c r="W314" s="65"/>
      <c r="X314" s="65"/>
      <c r="Y314" s="65"/>
      <c r="Z314" s="65"/>
      <c r="AA314" s="65"/>
      <c r="AB314" s="65"/>
      <c r="AC314" s="65"/>
      <c r="AD314" s="65"/>
      <c r="AE314" s="65"/>
      <c r="AF314" s="65"/>
      <c r="AG314" s="65"/>
      <c r="AH314" s="65"/>
    </row>
    <row r="315" ht="12.75" customHeight="1">
      <c r="A315" s="81" t="s">
        <v>2462</v>
      </c>
      <c r="B315" s="82">
        <v>1971681.0</v>
      </c>
      <c r="C315" s="81" t="s">
        <v>753</v>
      </c>
      <c r="D315" s="81" t="s">
        <v>1973</v>
      </c>
      <c r="E315" s="81" t="s">
        <v>2463</v>
      </c>
      <c r="F315" s="83" t="s">
        <v>2464</v>
      </c>
      <c r="G315" s="84" t="s">
        <v>2465</v>
      </c>
      <c r="H315" s="84" t="s">
        <v>2466</v>
      </c>
      <c r="I315" s="84" t="s">
        <v>2467</v>
      </c>
      <c r="J315" s="84" t="s">
        <v>28</v>
      </c>
      <c r="K315" s="84" t="s">
        <v>35</v>
      </c>
      <c r="L315" s="84" t="s">
        <v>2468</v>
      </c>
      <c r="M315" s="84" t="s">
        <v>324</v>
      </c>
      <c r="N315" s="85" t="s">
        <v>618</v>
      </c>
      <c r="O315" s="86" t="s">
        <v>359</v>
      </c>
      <c r="P315" s="87" t="s">
        <v>325</v>
      </c>
      <c r="Q315" s="88" t="s">
        <v>2469</v>
      </c>
      <c r="R315" s="65"/>
      <c r="S315" s="65"/>
      <c r="T315" s="65"/>
      <c r="U315" s="65"/>
      <c r="V315" s="65"/>
      <c r="W315" s="65"/>
      <c r="X315" s="65"/>
      <c r="Y315" s="65"/>
      <c r="Z315" s="65"/>
      <c r="AA315" s="65"/>
      <c r="AB315" s="65"/>
      <c r="AC315" s="65"/>
      <c r="AD315" s="65"/>
      <c r="AE315" s="65"/>
      <c r="AF315" s="65"/>
      <c r="AG315" s="65"/>
      <c r="AH315" s="65"/>
    </row>
    <row r="316" ht="12.75" customHeight="1">
      <c r="A316" s="66" t="s">
        <v>2470</v>
      </c>
      <c r="B316" s="66" t="s">
        <v>2471</v>
      </c>
      <c r="C316" s="66" t="s">
        <v>937</v>
      </c>
      <c r="D316" s="66" t="s">
        <v>398</v>
      </c>
      <c r="E316" s="66"/>
      <c r="F316" s="67" t="s">
        <v>2472</v>
      </c>
      <c r="G316" s="68" t="s">
        <v>2473</v>
      </c>
      <c r="H316" s="68" t="s">
        <v>2474</v>
      </c>
      <c r="I316" s="68" t="s">
        <v>2475</v>
      </c>
      <c r="J316" s="68" t="s">
        <v>28</v>
      </c>
      <c r="K316" s="68" t="s">
        <v>22</v>
      </c>
      <c r="L316" s="68" t="s">
        <v>242</v>
      </c>
      <c r="M316" s="66" t="s">
        <v>243</v>
      </c>
      <c r="N316" s="69" t="s">
        <v>2476</v>
      </c>
      <c r="O316" s="70" t="s">
        <v>279</v>
      </c>
      <c r="P316" s="69">
        <v>41821.0</v>
      </c>
      <c r="Q316" s="66" t="s">
        <v>2477</v>
      </c>
      <c r="R316" s="65"/>
      <c r="S316" s="65"/>
      <c r="T316" s="65"/>
      <c r="U316" s="65"/>
      <c r="V316" s="65"/>
      <c r="W316" s="65"/>
      <c r="X316" s="65"/>
      <c r="Y316" s="65"/>
      <c r="Z316" s="65"/>
      <c r="AA316" s="65"/>
      <c r="AB316" s="65"/>
      <c r="AC316" s="65"/>
      <c r="AD316" s="65"/>
      <c r="AE316" s="65"/>
      <c r="AF316" s="65"/>
      <c r="AG316" s="65"/>
      <c r="AH316" s="65"/>
    </row>
    <row r="317" ht="12.75" customHeight="1">
      <c r="A317" s="66" t="s">
        <v>2478</v>
      </c>
      <c r="B317" s="71">
        <v>6418832.0</v>
      </c>
      <c r="C317" s="71" t="s">
        <v>2039</v>
      </c>
      <c r="D317" s="66" t="s">
        <v>1973</v>
      </c>
      <c r="E317" s="66"/>
      <c r="F317" s="67" t="s">
        <v>2479</v>
      </c>
      <c r="G317" s="68" t="s">
        <v>1832</v>
      </c>
      <c r="H317" s="68" t="s">
        <v>2480</v>
      </c>
      <c r="I317" s="68" t="s">
        <v>2481</v>
      </c>
      <c r="J317" s="68" t="s">
        <v>44</v>
      </c>
      <c r="K317" s="68" t="s">
        <v>2482</v>
      </c>
      <c r="L317" s="68" t="s">
        <v>2483</v>
      </c>
      <c r="M317" s="66" t="s">
        <v>324</v>
      </c>
      <c r="N317" s="69" t="s">
        <v>1751</v>
      </c>
      <c r="O317" s="70" t="s">
        <v>874</v>
      </c>
      <c r="P317" s="69">
        <v>41183.0</v>
      </c>
      <c r="Q317" s="66" t="s">
        <v>2484</v>
      </c>
      <c r="R317" s="65"/>
      <c r="S317" s="65"/>
      <c r="T317" s="65"/>
      <c r="U317" s="65"/>
      <c r="V317" s="65"/>
      <c r="W317" s="65"/>
      <c r="X317" s="65"/>
      <c r="Y317" s="65"/>
      <c r="Z317" s="65"/>
      <c r="AA317" s="65"/>
      <c r="AB317" s="65"/>
      <c r="AC317" s="65"/>
      <c r="AD317" s="65"/>
      <c r="AE317" s="65"/>
      <c r="AF317" s="65"/>
      <c r="AG317" s="65"/>
      <c r="AH317" s="65"/>
    </row>
    <row r="318" ht="12.75" customHeight="1">
      <c r="A318" s="66" t="s">
        <v>2485</v>
      </c>
      <c r="B318" s="71">
        <v>1667385.0</v>
      </c>
      <c r="C318" s="71" t="s">
        <v>18</v>
      </c>
      <c r="D318" s="66" t="s">
        <v>1313</v>
      </c>
      <c r="E318" s="66"/>
      <c r="F318" s="66"/>
      <c r="G318" s="68" t="s">
        <v>1777</v>
      </c>
      <c r="H318" s="68" t="s">
        <v>2486</v>
      </c>
      <c r="I318" s="68" t="s">
        <v>2487</v>
      </c>
      <c r="J318" s="68" t="s">
        <v>44</v>
      </c>
      <c r="K318" s="68" t="s">
        <v>241</v>
      </c>
      <c r="L318" s="68" t="s">
        <v>242</v>
      </c>
      <c r="M318" s="66" t="s">
        <v>243</v>
      </c>
      <c r="N318" s="69" t="s">
        <v>777</v>
      </c>
      <c r="O318" s="70" t="s">
        <v>853</v>
      </c>
      <c r="P318" s="69" t="s">
        <v>2294</v>
      </c>
      <c r="Q318" s="66" t="s">
        <v>2488</v>
      </c>
      <c r="R318" s="65" t="s">
        <v>2489</v>
      </c>
      <c r="S318" s="65"/>
      <c r="T318" s="65"/>
      <c r="U318" s="65"/>
      <c r="V318" s="65"/>
      <c r="W318" s="65"/>
      <c r="X318" s="65"/>
      <c r="Y318" s="65"/>
      <c r="Z318" s="65"/>
      <c r="AA318" s="65"/>
      <c r="AB318" s="65"/>
      <c r="AC318" s="65"/>
      <c r="AD318" s="65"/>
      <c r="AE318" s="65"/>
      <c r="AF318" s="65"/>
      <c r="AG318" s="65"/>
      <c r="AH318" s="65"/>
    </row>
    <row r="319" ht="12.75" customHeight="1">
      <c r="A319" s="66" t="s">
        <v>2490</v>
      </c>
      <c r="B319" s="71" t="s">
        <v>2491</v>
      </c>
      <c r="C319" s="71" t="s">
        <v>2039</v>
      </c>
      <c r="D319" s="66" t="s">
        <v>2492</v>
      </c>
      <c r="E319" s="66"/>
      <c r="F319" s="67" t="s">
        <v>2493</v>
      </c>
      <c r="G319" s="68" t="s">
        <v>1832</v>
      </c>
      <c r="H319" s="68" t="s">
        <v>2494</v>
      </c>
      <c r="I319" s="68" t="s">
        <v>2495</v>
      </c>
      <c r="J319" s="68" t="s">
        <v>9</v>
      </c>
      <c r="K319" s="68" t="s">
        <v>2496</v>
      </c>
      <c r="L319" s="68" t="s">
        <v>2497</v>
      </c>
      <c r="M319" s="66" t="s">
        <v>324</v>
      </c>
      <c r="N319" s="69" t="s">
        <v>873</v>
      </c>
      <c r="O319" s="70" t="s">
        <v>942</v>
      </c>
      <c r="P319" s="69">
        <v>42736.0</v>
      </c>
      <c r="Q319" s="66" t="s">
        <v>2498</v>
      </c>
      <c r="R319" s="93" t="s">
        <v>2499</v>
      </c>
      <c r="S319" s="65"/>
      <c r="T319" s="65"/>
      <c r="U319" s="65"/>
      <c r="V319" s="65"/>
      <c r="W319" s="65"/>
      <c r="X319" s="65"/>
      <c r="Y319" s="65"/>
      <c r="Z319" s="65"/>
      <c r="AA319" s="65"/>
      <c r="AB319" s="65"/>
      <c r="AC319" s="65"/>
      <c r="AD319" s="65"/>
      <c r="AE319" s="65"/>
      <c r="AF319" s="65"/>
      <c r="AG319" s="65"/>
      <c r="AH319" s="65"/>
    </row>
    <row r="320" ht="12.75" customHeight="1">
      <c r="A320" s="66" t="s">
        <v>2500</v>
      </c>
      <c r="B320" s="66" t="s">
        <v>2501</v>
      </c>
      <c r="C320" s="66" t="s">
        <v>34</v>
      </c>
      <c r="D320" s="66" t="s">
        <v>708</v>
      </c>
      <c r="E320" s="66"/>
      <c r="F320" s="66"/>
      <c r="G320" s="68" t="s">
        <v>2502</v>
      </c>
      <c r="H320" s="68" t="s">
        <v>2503</v>
      </c>
      <c r="I320" s="68" t="s">
        <v>2504</v>
      </c>
      <c r="J320" s="68" t="s">
        <v>44</v>
      </c>
      <c r="K320" s="68" t="s">
        <v>241</v>
      </c>
      <c r="L320" s="68" t="s">
        <v>242</v>
      </c>
      <c r="M320" s="66" t="s">
        <v>243</v>
      </c>
      <c r="N320" s="69" t="s">
        <v>777</v>
      </c>
      <c r="O320" s="70" t="s">
        <v>853</v>
      </c>
      <c r="P320" s="69" t="s">
        <v>2294</v>
      </c>
      <c r="Q320" s="66" t="s">
        <v>2505</v>
      </c>
      <c r="R320" s="65"/>
      <c r="S320" s="65"/>
      <c r="T320" s="65"/>
      <c r="U320" s="65"/>
      <c r="V320" s="65"/>
      <c r="W320" s="65"/>
      <c r="X320" s="65"/>
      <c r="Y320" s="65"/>
      <c r="Z320" s="65"/>
      <c r="AA320" s="65"/>
      <c r="AB320" s="65"/>
      <c r="AC320" s="65"/>
      <c r="AD320" s="65"/>
      <c r="AE320" s="65"/>
      <c r="AF320" s="65"/>
      <c r="AG320" s="65"/>
      <c r="AH320" s="65"/>
    </row>
    <row r="321" ht="12.75" customHeight="1">
      <c r="A321" s="66" t="s">
        <v>2506</v>
      </c>
      <c r="B321" s="66" t="s">
        <v>2507</v>
      </c>
      <c r="C321" s="66" t="s">
        <v>18</v>
      </c>
      <c r="D321" s="66" t="s">
        <v>708</v>
      </c>
      <c r="E321" s="66"/>
      <c r="F321" s="66"/>
      <c r="G321" s="68" t="s">
        <v>1436</v>
      </c>
      <c r="H321" s="68" t="s">
        <v>2508</v>
      </c>
      <c r="I321" s="68" t="s">
        <v>2509</v>
      </c>
      <c r="J321" s="68" t="s">
        <v>44</v>
      </c>
      <c r="K321" s="68" t="s">
        <v>2510</v>
      </c>
      <c r="L321" s="68" t="s">
        <v>242</v>
      </c>
      <c r="M321" s="66" t="s">
        <v>243</v>
      </c>
      <c r="N321" s="69" t="s">
        <v>777</v>
      </c>
      <c r="O321" s="70" t="s">
        <v>853</v>
      </c>
      <c r="P321" s="69" t="s">
        <v>2294</v>
      </c>
      <c r="Q321" s="66" t="s">
        <v>2511</v>
      </c>
      <c r="R321" s="65"/>
      <c r="S321" s="65"/>
      <c r="T321" s="65"/>
      <c r="U321" s="65"/>
      <c r="V321" s="65"/>
      <c r="W321" s="65"/>
      <c r="X321" s="65"/>
      <c r="Y321" s="65"/>
      <c r="Z321" s="65"/>
      <c r="AA321" s="65"/>
      <c r="AB321" s="65"/>
      <c r="AC321" s="65"/>
      <c r="AD321" s="65"/>
      <c r="AE321" s="65"/>
      <c r="AF321" s="65"/>
      <c r="AG321" s="65"/>
      <c r="AH321" s="65"/>
    </row>
    <row r="322" ht="12.75" customHeight="1">
      <c r="A322" s="66" t="s">
        <v>2512</v>
      </c>
      <c r="B322" s="71">
        <v>1968512.0</v>
      </c>
      <c r="C322" s="71" t="s">
        <v>18</v>
      </c>
      <c r="D322" s="66" t="s">
        <v>1748</v>
      </c>
      <c r="E322" s="66"/>
      <c r="F322" s="67" t="s">
        <v>2513</v>
      </c>
      <c r="G322" s="68" t="s">
        <v>2514</v>
      </c>
      <c r="H322" s="68" t="s">
        <v>2515</v>
      </c>
      <c r="I322" s="68" t="s">
        <v>2516</v>
      </c>
      <c r="J322" s="68" t="s">
        <v>28</v>
      </c>
      <c r="K322" s="68" t="s">
        <v>22</v>
      </c>
      <c r="L322" s="68" t="s">
        <v>242</v>
      </c>
      <c r="M322" s="66" t="s">
        <v>243</v>
      </c>
      <c r="N322" s="69" t="s">
        <v>626</v>
      </c>
      <c r="O322" s="70" t="s">
        <v>279</v>
      </c>
      <c r="P322" s="69">
        <v>41974.0</v>
      </c>
      <c r="Q322" s="66" t="s">
        <v>2517</v>
      </c>
      <c r="R322" s="65"/>
      <c r="S322" s="65"/>
      <c r="T322" s="65"/>
      <c r="U322" s="65"/>
      <c r="V322" s="65"/>
      <c r="W322" s="65"/>
      <c r="X322" s="65"/>
      <c r="Y322" s="65"/>
      <c r="Z322" s="65"/>
      <c r="AA322" s="65"/>
      <c r="AB322" s="65"/>
      <c r="AC322" s="65"/>
      <c r="AD322" s="65"/>
      <c r="AE322" s="65"/>
      <c r="AF322" s="65"/>
      <c r="AG322" s="65"/>
      <c r="AH322" s="65"/>
    </row>
    <row r="323" ht="12.75" customHeight="1">
      <c r="A323" s="73" t="s">
        <v>2512</v>
      </c>
      <c r="B323" s="74">
        <v>1968512.0</v>
      </c>
      <c r="C323" s="74" t="s">
        <v>18</v>
      </c>
      <c r="D323" s="73" t="s">
        <v>1748</v>
      </c>
      <c r="E323" s="73" t="s">
        <v>2518</v>
      </c>
      <c r="F323" s="75" t="s">
        <v>2513</v>
      </c>
      <c r="G323" s="76" t="s">
        <v>2514</v>
      </c>
      <c r="H323" s="76" t="s">
        <v>2515</v>
      </c>
      <c r="I323" s="84" t="s">
        <v>2519</v>
      </c>
      <c r="J323" s="84" t="s">
        <v>44</v>
      </c>
      <c r="K323" s="84" t="s">
        <v>1054</v>
      </c>
      <c r="L323" s="84" t="s">
        <v>2520</v>
      </c>
      <c r="M323" s="84" t="s">
        <v>324</v>
      </c>
      <c r="N323" s="85" t="s">
        <v>379</v>
      </c>
      <c r="O323" s="86" t="s">
        <v>477</v>
      </c>
      <c r="P323" s="87" t="s">
        <v>325</v>
      </c>
      <c r="Q323" s="66" t="s">
        <v>2521</v>
      </c>
      <c r="R323" s="65"/>
      <c r="S323" s="65"/>
      <c r="T323" s="65"/>
      <c r="U323" s="65"/>
      <c r="V323" s="65"/>
      <c r="W323" s="65"/>
      <c r="X323" s="65"/>
      <c r="Y323" s="65"/>
      <c r="Z323" s="65"/>
      <c r="AA323" s="65"/>
      <c r="AB323" s="65"/>
      <c r="AC323" s="65"/>
      <c r="AD323" s="65"/>
      <c r="AE323" s="65"/>
      <c r="AF323" s="65"/>
      <c r="AG323" s="65"/>
      <c r="AH323" s="65"/>
    </row>
    <row r="324" ht="12.75" customHeight="1">
      <c r="A324" s="66" t="s">
        <v>2522</v>
      </c>
      <c r="B324" s="66" t="s">
        <v>2523</v>
      </c>
      <c r="C324" s="66" t="s">
        <v>34</v>
      </c>
      <c r="D324" s="66" t="s">
        <v>765</v>
      </c>
      <c r="E324" s="66"/>
      <c r="F324" s="66"/>
      <c r="G324" s="68" t="s">
        <v>2524</v>
      </c>
      <c r="H324" s="68" t="s">
        <v>2525</v>
      </c>
      <c r="I324" s="68" t="s">
        <v>2526</v>
      </c>
      <c r="J324" s="68" t="s">
        <v>44</v>
      </c>
      <c r="K324" s="68" t="s">
        <v>2510</v>
      </c>
      <c r="L324" s="68" t="s">
        <v>242</v>
      </c>
      <c r="M324" s="66" t="s">
        <v>243</v>
      </c>
      <c r="N324" s="69" t="s">
        <v>777</v>
      </c>
      <c r="O324" s="70" t="s">
        <v>853</v>
      </c>
      <c r="P324" s="69" t="s">
        <v>2294</v>
      </c>
      <c r="Q324" s="106" t="s">
        <v>2527</v>
      </c>
      <c r="R324" s="65"/>
      <c r="S324" s="65"/>
      <c r="T324" s="65"/>
      <c r="U324" s="65"/>
      <c r="V324" s="65"/>
      <c r="W324" s="65"/>
      <c r="X324" s="65"/>
      <c r="Y324" s="65"/>
      <c r="Z324" s="65"/>
      <c r="AA324" s="65"/>
      <c r="AB324" s="65"/>
      <c r="AC324" s="65"/>
      <c r="AD324" s="65"/>
      <c r="AE324" s="65"/>
      <c r="AF324" s="65"/>
      <c r="AG324" s="65"/>
      <c r="AH324" s="65"/>
    </row>
    <row r="325" ht="12.75" customHeight="1">
      <c r="A325" s="81" t="s">
        <v>2528</v>
      </c>
      <c r="B325" s="82">
        <v>2045327.0</v>
      </c>
      <c r="C325" s="82" t="s">
        <v>18</v>
      </c>
      <c r="D325" s="81" t="s">
        <v>523</v>
      </c>
      <c r="E325" s="81" t="s">
        <v>1269</v>
      </c>
      <c r="F325" s="83" t="s">
        <v>2529</v>
      </c>
      <c r="G325" s="84" t="s">
        <v>2530</v>
      </c>
      <c r="H325" s="84" t="s">
        <v>2531</v>
      </c>
      <c r="I325" s="84" t="s">
        <v>2532</v>
      </c>
      <c r="J325" s="84" t="s">
        <v>28</v>
      </c>
      <c r="K325" s="84" t="s">
        <v>35</v>
      </c>
      <c r="L325" s="84" t="s">
        <v>1127</v>
      </c>
      <c r="M325" s="84" t="s">
        <v>324</v>
      </c>
      <c r="N325" s="85" t="s">
        <v>345</v>
      </c>
      <c r="O325" s="86" t="s">
        <v>359</v>
      </c>
      <c r="P325" s="87" t="s">
        <v>495</v>
      </c>
      <c r="Q325" s="106"/>
      <c r="R325" s="121" t="s">
        <v>1858</v>
      </c>
      <c r="S325" s="65"/>
      <c r="T325" s="65"/>
      <c r="U325" s="65"/>
      <c r="V325" s="65"/>
      <c r="W325" s="65"/>
      <c r="X325" s="65"/>
      <c r="Y325" s="65"/>
      <c r="Z325" s="65"/>
      <c r="AA325" s="65"/>
      <c r="AB325" s="65"/>
      <c r="AC325" s="65"/>
      <c r="AD325" s="65"/>
      <c r="AE325" s="65"/>
      <c r="AF325" s="65"/>
      <c r="AG325" s="65"/>
      <c r="AH325" s="65"/>
    </row>
    <row r="326" ht="12.75" customHeight="1">
      <c r="A326" s="66" t="s">
        <v>2533</v>
      </c>
      <c r="B326" s="71" t="s">
        <v>2534</v>
      </c>
      <c r="C326" s="71" t="s">
        <v>34</v>
      </c>
      <c r="D326" s="66" t="s">
        <v>846</v>
      </c>
      <c r="E326" s="66"/>
      <c r="F326" s="67" t="s">
        <v>2535</v>
      </c>
      <c r="G326" s="68" t="s">
        <v>2536</v>
      </c>
      <c r="H326" s="68" t="s">
        <v>2537</v>
      </c>
      <c r="I326" s="68" t="s">
        <v>2538</v>
      </c>
      <c r="J326" s="68" t="s">
        <v>13</v>
      </c>
      <c r="K326" s="68" t="s">
        <v>2539</v>
      </c>
      <c r="L326" s="68" t="s">
        <v>323</v>
      </c>
      <c r="M326" s="66" t="s">
        <v>324</v>
      </c>
      <c r="N326" s="69" t="s">
        <v>257</v>
      </c>
      <c r="O326" s="70" t="s">
        <v>245</v>
      </c>
      <c r="P326" s="69">
        <v>41275.0</v>
      </c>
      <c r="Q326" s="66" t="s">
        <v>2540</v>
      </c>
      <c r="R326" s="65"/>
      <c r="S326" s="65"/>
      <c r="T326" s="65"/>
      <c r="U326" s="65"/>
      <c r="V326" s="65"/>
      <c r="W326" s="65"/>
      <c r="X326" s="65"/>
      <c r="Y326" s="65"/>
      <c r="Z326" s="65"/>
      <c r="AA326" s="65"/>
      <c r="AB326" s="65"/>
      <c r="AC326" s="65"/>
      <c r="AD326" s="65"/>
      <c r="AE326" s="65"/>
      <c r="AF326" s="65"/>
      <c r="AG326" s="65"/>
      <c r="AH326" s="65"/>
    </row>
    <row r="327" ht="12.75" customHeight="1">
      <c r="A327" s="66" t="s">
        <v>2541</v>
      </c>
      <c r="B327" s="71">
        <v>1518710.0</v>
      </c>
      <c r="C327" s="71" t="s">
        <v>18</v>
      </c>
      <c r="D327" s="66" t="s">
        <v>2447</v>
      </c>
      <c r="E327" s="66"/>
      <c r="F327" s="66"/>
      <c r="G327" s="68" t="s">
        <v>1785</v>
      </c>
      <c r="H327" s="68" t="s">
        <v>2542</v>
      </c>
      <c r="I327" s="68" t="s">
        <v>2543</v>
      </c>
      <c r="J327" s="68" t="s">
        <v>28</v>
      </c>
      <c r="K327" s="68" t="s">
        <v>35</v>
      </c>
      <c r="L327" s="68" t="s">
        <v>242</v>
      </c>
      <c r="M327" s="68" t="s">
        <v>243</v>
      </c>
      <c r="N327" s="69" t="s">
        <v>2149</v>
      </c>
      <c r="O327" s="70" t="s">
        <v>279</v>
      </c>
      <c r="P327" s="69" t="s">
        <v>778</v>
      </c>
      <c r="Q327" s="66" t="s">
        <v>2544</v>
      </c>
      <c r="R327" s="65"/>
      <c r="S327" s="65"/>
      <c r="T327" s="65"/>
      <c r="U327" s="65"/>
      <c r="V327" s="65"/>
      <c r="W327" s="65"/>
      <c r="X327" s="65"/>
      <c r="Y327" s="65"/>
      <c r="Z327" s="65"/>
      <c r="AA327" s="65"/>
      <c r="AB327" s="65"/>
      <c r="AC327" s="65"/>
      <c r="AD327" s="65"/>
      <c r="AE327" s="65"/>
      <c r="AF327" s="65"/>
      <c r="AG327" s="65"/>
      <c r="AH327" s="65"/>
    </row>
    <row r="328" ht="12.75" customHeight="1">
      <c r="A328" s="66" t="s">
        <v>2545</v>
      </c>
      <c r="B328" s="66" t="s">
        <v>2546</v>
      </c>
      <c r="C328" s="66" t="s">
        <v>151</v>
      </c>
      <c r="D328" s="66" t="s">
        <v>877</v>
      </c>
      <c r="E328" s="66"/>
      <c r="F328" s="66"/>
      <c r="G328" s="68" t="s">
        <v>2250</v>
      </c>
      <c r="H328" s="68" t="s">
        <v>2547</v>
      </c>
      <c r="I328" s="68" t="s">
        <v>2548</v>
      </c>
      <c r="J328" s="68" t="s">
        <v>44</v>
      </c>
      <c r="K328" s="68" t="s">
        <v>2549</v>
      </c>
      <c r="L328" s="68" t="s">
        <v>242</v>
      </c>
      <c r="M328" s="68" t="s">
        <v>243</v>
      </c>
      <c r="N328" s="69" t="s">
        <v>777</v>
      </c>
      <c r="O328" s="70" t="s">
        <v>853</v>
      </c>
      <c r="P328" s="69" t="s">
        <v>2294</v>
      </c>
      <c r="Q328" s="66" t="s">
        <v>2550</v>
      </c>
      <c r="R328" s="65"/>
      <c r="S328" s="65"/>
      <c r="T328" s="65"/>
      <c r="U328" s="65"/>
      <c r="V328" s="65"/>
      <c r="W328" s="65"/>
      <c r="X328" s="65"/>
      <c r="Y328" s="65"/>
      <c r="Z328" s="65"/>
      <c r="AA328" s="65"/>
      <c r="AB328" s="65"/>
      <c r="AC328" s="65"/>
      <c r="AD328" s="65"/>
      <c r="AE328" s="65"/>
      <c r="AF328" s="65"/>
      <c r="AG328" s="65"/>
      <c r="AH328" s="65"/>
    </row>
    <row r="329" ht="12.75" customHeight="1">
      <c r="A329" s="81" t="s">
        <v>2551</v>
      </c>
      <c r="B329" s="81" t="s">
        <v>2552</v>
      </c>
      <c r="C329" s="81" t="s">
        <v>151</v>
      </c>
      <c r="D329" s="81" t="s">
        <v>2553</v>
      </c>
      <c r="E329" s="81" t="s">
        <v>2554</v>
      </c>
      <c r="F329" s="83" t="s">
        <v>2555</v>
      </c>
      <c r="G329" s="81">
        <v>1465.0</v>
      </c>
      <c r="H329" s="81" t="s">
        <v>2556</v>
      </c>
      <c r="I329" s="84" t="s">
        <v>2557</v>
      </c>
      <c r="J329" s="81" t="s">
        <v>28</v>
      </c>
      <c r="K329" s="81" t="s">
        <v>2558</v>
      </c>
      <c r="L329" s="81" t="s">
        <v>242</v>
      </c>
      <c r="M329" s="81" t="s">
        <v>243</v>
      </c>
      <c r="N329" s="85" t="s">
        <v>578</v>
      </c>
      <c r="O329" s="108" t="s">
        <v>359</v>
      </c>
      <c r="P329" s="87" t="s">
        <v>325</v>
      </c>
      <c r="Q329" s="88" t="s">
        <v>303</v>
      </c>
      <c r="R329" s="65"/>
      <c r="S329" s="65"/>
      <c r="T329" s="65"/>
      <c r="U329" s="65"/>
      <c r="V329" s="65"/>
      <c r="W329" s="65"/>
      <c r="X329" s="65"/>
      <c r="Y329" s="65"/>
      <c r="Z329" s="65"/>
      <c r="AA329" s="65"/>
      <c r="AB329" s="65"/>
      <c r="AC329" s="65"/>
      <c r="AD329" s="65"/>
      <c r="AE329" s="65"/>
      <c r="AF329" s="65"/>
      <c r="AG329" s="65"/>
      <c r="AH329" s="65"/>
    </row>
    <row r="330" ht="12.75" customHeight="1">
      <c r="A330" s="114" t="s">
        <v>2559</v>
      </c>
      <c r="B330" s="115">
        <v>1865285.0</v>
      </c>
      <c r="C330" s="115" t="s">
        <v>18</v>
      </c>
      <c r="D330" s="114" t="s">
        <v>1277</v>
      </c>
      <c r="E330" s="114"/>
      <c r="F330" s="116" t="s">
        <v>2560</v>
      </c>
      <c r="G330" s="117" t="s">
        <v>2561</v>
      </c>
      <c r="H330" s="117" t="s">
        <v>2562</v>
      </c>
      <c r="I330" s="117" t="s">
        <v>2563</v>
      </c>
      <c r="J330" s="117" t="s">
        <v>13</v>
      </c>
      <c r="K330" s="117" t="s">
        <v>53</v>
      </c>
      <c r="L330" s="117" t="s">
        <v>242</v>
      </c>
      <c r="M330" s="114" t="s">
        <v>243</v>
      </c>
      <c r="N330" s="118" t="s">
        <v>358</v>
      </c>
      <c r="O330" s="119" t="s">
        <v>311</v>
      </c>
      <c r="P330" s="120" t="s">
        <v>302</v>
      </c>
      <c r="Q330" s="66" t="s">
        <v>2564</v>
      </c>
      <c r="R330" s="65"/>
      <c r="S330" s="65"/>
      <c r="T330" s="65"/>
      <c r="U330" s="65"/>
      <c r="V330" s="65"/>
      <c r="W330" s="65"/>
      <c r="X330" s="65"/>
      <c r="Y330" s="65"/>
      <c r="Z330" s="65"/>
      <c r="AA330" s="65"/>
      <c r="AB330" s="65"/>
      <c r="AC330" s="65"/>
      <c r="AD330" s="65"/>
      <c r="AE330" s="65"/>
      <c r="AF330" s="65"/>
      <c r="AG330" s="65"/>
      <c r="AH330" s="65"/>
    </row>
    <row r="331" ht="12.75" customHeight="1">
      <c r="A331" s="66" t="s">
        <v>2565</v>
      </c>
      <c r="B331" s="71">
        <v>1868880.0</v>
      </c>
      <c r="C331" s="71" t="s">
        <v>18</v>
      </c>
      <c r="D331" s="66" t="s">
        <v>2566</v>
      </c>
      <c r="E331" s="66"/>
      <c r="F331" s="67" t="s">
        <v>2567</v>
      </c>
      <c r="G331" s="68" t="s">
        <v>2568</v>
      </c>
      <c r="H331" s="68" t="s">
        <v>2569</v>
      </c>
      <c r="I331" s="68" t="s">
        <v>2570</v>
      </c>
      <c r="J331" s="68" t="s">
        <v>28</v>
      </c>
      <c r="K331" s="68" t="s">
        <v>25</v>
      </c>
      <c r="L331" s="68" t="s">
        <v>2571</v>
      </c>
      <c r="M331" s="66" t="s">
        <v>243</v>
      </c>
      <c r="N331" s="69" t="s">
        <v>626</v>
      </c>
      <c r="O331" s="70" t="s">
        <v>279</v>
      </c>
      <c r="P331" s="69"/>
      <c r="Q331" s="66" t="s">
        <v>2572</v>
      </c>
      <c r="R331" s="65"/>
      <c r="S331" s="65"/>
      <c r="T331" s="65"/>
      <c r="U331" s="65"/>
      <c r="V331" s="65"/>
      <c r="W331" s="65"/>
      <c r="X331" s="65"/>
      <c r="Y331" s="65"/>
      <c r="Z331" s="65"/>
      <c r="AA331" s="65"/>
      <c r="AB331" s="65"/>
      <c r="AC331" s="65"/>
      <c r="AD331" s="65"/>
      <c r="AE331" s="65"/>
      <c r="AF331" s="65"/>
      <c r="AG331" s="65"/>
      <c r="AH331" s="65"/>
    </row>
    <row r="332" ht="12.75" customHeight="1">
      <c r="A332" s="66" t="s">
        <v>2573</v>
      </c>
      <c r="B332" s="71">
        <v>1830947.0</v>
      </c>
      <c r="C332" s="71" t="s">
        <v>31</v>
      </c>
      <c r="D332" s="66" t="s">
        <v>2574</v>
      </c>
      <c r="E332" s="66"/>
      <c r="F332" s="67" t="s">
        <v>2575</v>
      </c>
      <c r="G332" s="68" t="s">
        <v>2265</v>
      </c>
      <c r="H332" s="68" t="s">
        <v>2576</v>
      </c>
      <c r="I332" s="68" t="s">
        <v>2577</v>
      </c>
      <c r="J332" s="68" t="s">
        <v>44</v>
      </c>
      <c r="K332" s="68" t="s">
        <v>1588</v>
      </c>
      <c r="L332" s="68" t="s">
        <v>242</v>
      </c>
      <c r="M332" s="66" t="s">
        <v>243</v>
      </c>
      <c r="N332" s="69" t="s">
        <v>2068</v>
      </c>
      <c r="O332" s="70" t="s">
        <v>571</v>
      </c>
      <c r="P332" s="69">
        <v>41821.0</v>
      </c>
      <c r="Q332" s="66" t="s">
        <v>2578</v>
      </c>
      <c r="R332" s="65"/>
      <c r="S332" s="65"/>
      <c r="T332" s="65"/>
      <c r="U332" s="65"/>
      <c r="V332" s="65"/>
      <c r="W332" s="65"/>
      <c r="X332" s="65"/>
      <c r="Y332" s="65"/>
      <c r="Z332" s="65"/>
      <c r="AA332" s="65"/>
      <c r="AB332" s="65"/>
      <c r="AC332" s="65"/>
      <c r="AD332" s="65"/>
      <c r="AE332" s="65"/>
      <c r="AF332" s="65"/>
      <c r="AG332" s="65"/>
      <c r="AH332" s="65"/>
    </row>
    <row r="333" ht="11.25" customHeight="1">
      <c r="A333" s="81" t="s">
        <v>2579</v>
      </c>
      <c r="B333" s="82">
        <v>2087515.0</v>
      </c>
      <c r="C333" s="82" t="s">
        <v>18</v>
      </c>
      <c r="D333" s="81" t="s">
        <v>2580</v>
      </c>
      <c r="E333" s="81" t="s">
        <v>2581</v>
      </c>
      <c r="F333" s="83" t="s">
        <v>2582</v>
      </c>
      <c r="G333" s="84" t="s">
        <v>2583</v>
      </c>
      <c r="H333" s="84" t="s">
        <v>2584</v>
      </c>
      <c r="I333" s="84" t="s">
        <v>2585</v>
      </c>
      <c r="J333" s="84" t="s">
        <v>44</v>
      </c>
      <c r="K333" s="84" t="s">
        <v>241</v>
      </c>
      <c r="L333" s="84" t="s">
        <v>1152</v>
      </c>
      <c r="M333" s="81" t="s">
        <v>243</v>
      </c>
      <c r="N333" s="85" t="s">
        <v>302</v>
      </c>
      <c r="O333" s="86"/>
      <c r="P333" s="87"/>
      <c r="Q333" s="88" t="s">
        <v>303</v>
      </c>
      <c r="R333" s="65"/>
      <c r="S333" s="65"/>
      <c r="T333" s="65"/>
      <c r="U333" s="65"/>
      <c r="V333" s="65"/>
      <c r="W333" s="65"/>
      <c r="X333" s="65"/>
      <c r="Y333" s="65"/>
      <c r="Z333" s="65"/>
      <c r="AA333" s="65"/>
      <c r="AB333" s="65"/>
      <c r="AC333" s="65"/>
      <c r="AD333" s="65"/>
      <c r="AE333" s="65"/>
      <c r="AF333" s="65"/>
      <c r="AG333" s="65"/>
      <c r="AH333" s="65"/>
    </row>
    <row r="334" ht="12.75" customHeight="1">
      <c r="A334" s="66" t="s">
        <v>2586</v>
      </c>
      <c r="B334" s="66" t="s">
        <v>2587</v>
      </c>
      <c r="C334" s="66" t="s">
        <v>604</v>
      </c>
      <c r="D334" s="66" t="s">
        <v>2588</v>
      </c>
      <c r="E334" s="66"/>
      <c r="F334" s="67" t="s">
        <v>2589</v>
      </c>
      <c r="G334" s="68" t="s">
        <v>2590</v>
      </c>
      <c r="H334" s="68" t="s">
        <v>2591</v>
      </c>
      <c r="I334" s="68" t="s">
        <v>2592</v>
      </c>
      <c r="J334" s="68" t="s">
        <v>13</v>
      </c>
      <c r="K334" s="68" t="s">
        <v>834</v>
      </c>
      <c r="L334" s="68" t="s">
        <v>242</v>
      </c>
      <c r="M334" s="66" t="s">
        <v>243</v>
      </c>
      <c r="N334" s="69" t="s">
        <v>401</v>
      </c>
      <c r="O334" s="70" t="s">
        <v>245</v>
      </c>
      <c r="P334" s="69">
        <v>41426.0</v>
      </c>
      <c r="Q334" s="66" t="s">
        <v>2593</v>
      </c>
      <c r="R334" s="79"/>
      <c r="S334" s="175"/>
      <c r="T334" s="175"/>
      <c r="U334" s="175"/>
      <c r="V334" s="175"/>
      <c r="W334" s="175"/>
      <c r="X334" s="175"/>
      <c r="Y334" s="175"/>
      <c r="Z334" s="175"/>
      <c r="AA334" s="175"/>
      <c r="AB334" s="175"/>
      <c r="AC334" s="175"/>
      <c r="AD334" s="175"/>
      <c r="AE334" s="175"/>
      <c r="AF334" s="175"/>
      <c r="AG334" s="175"/>
      <c r="AH334" s="175"/>
    </row>
    <row r="335" ht="12.75" customHeight="1">
      <c r="A335" s="66" t="s">
        <v>2594</v>
      </c>
      <c r="B335" s="66" t="s">
        <v>2595</v>
      </c>
      <c r="C335" s="66" t="s">
        <v>2596</v>
      </c>
      <c r="D335" s="66" t="s">
        <v>236</v>
      </c>
      <c r="E335" s="66"/>
      <c r="F335" s="67" t="s">
        <v>2597</v>
      </c>
      <c r="G335" s="68" t="s">
        <v>2598</v>
      </c>
      <c r="H335" s="68" t="s">
        <v>2599</v>
      </c>
      <c r="I335" s="68" t="s">
        <v>2600</v>
      </c>
      <c r="J335" s="68" t="s">
        <v>44</v>
      </c>
      <c r="K335" s="68" t="s">
        <v>241</v>
      </c>
      <c r="L335" s="68" t="s">
        <v>242</v>
      </c>
      <c r="M335" s="68" t="s">
        <v>243</v>
      </c>
      <c r="N335" s="69" t="s">
        <v>2601</v>
      </c>
      <c r="O335" s="70" t="s">
        <v>245</v>
      </c>
      <c r="P335" s="69">
        <v>41426.0</v>
      </c>
      <c r="Q335" s="66" t="s">
        <v>2602</v>
      </c>
      <c r="R335" s="65"/>
      <c r="S335" s="65"/>
      <c r="T335" s="65"/>
      <c r="U335" s="65"/>
      <c r="V335" s="65"/>
      <c r="W335" s="65"/>
      <c r="X335" s="65"/>
      <c r="Y335" s="65"/>
      <c r="Z335" s="65"/>
      <c r="AA335" s="65"/>
      <c r="AB335" s="65"/>
      <c r="AC335" s="65"/>
      <c r="AD335" s="65"/>
      <c r="AE335" s="65"/>
      <c r="AF335" s="65"/>
      <c r="AG335" s="65"/>
      <c r="AH335" s="65"/>
    </row>
    <row r="336" ht="12.75" customHeight="1">
      <c r="A336" s="66" t="s">
        <v>2603</v>
      </c>
      <c r="B336" s="66" t="s">
        <v>2604</v>
      </c>
      <c r="C336" s="66" t="s">
        <v>2596</v>
      </c>
      <c r="D336" s="66" t="s">
        <v>236</v>
      </c>
      <c r="E336" s="66"/>
      <c r="F336" s="67" t="s">
        <v>2605</v>
      </c>
      <c r="G336" s="68" t="s">
        <v>2606</v>
      </c>
      <c r="H336" s="68" t="s">
        <v>2607</v>
      </c>
      <c r="I336" s="68" t="s">
        <v>2608</v>
      </c>
      <c r="J336" s="68" t="s">
        <v>13</v>
      </c>
      <c r="K336" s="68" t="s">
        <v>35</v>
      </c>
      <c r="L336" s="68" t="s">
        <v>2609</v>
      </c>
      <c r="M336" s="68" t="s">
        <v>324</v>
      </c>
      <c r="N336" s="69" t="s">
        <v>335</v>
      </c>
      <c r="O336" s="70" t="s">
        <v>245</v>
      </c>
      <c r="P336" s="69">
        <v>41852.0</v>
      </c>
      <c r="Q336" s="66" t="s">
        <v>2610</v>
      </c>
      <c r="R336" s="65"/>
      <c r="S336" s="65"/>
      <c r="T336" s="65"/>
      <c r="U336" s="65"/>
      <c r="V336" s="65"/>
      <c r="W336" s="65"/>
      <c r="X336" s="65"/>
      <c r="Y336" s="65"/>
      <c r="Z336" s="65"/>
      <c r="AA336" s="65"/>
      <c r="AB336" s="65"/>
      <c r="AC336" s="65"/>
      <c r="AD336" s="65"/>
      <c r="AE336" s="65"/>
      <c r="AF336" s="65"/>
      <c r="AG336" s="65"/>
      <c r="AH336" s="65"/>
    </row>
    <row r="337" ht="12.75" customHeight="1">
      <c r="A337" s="81" t="s">
        <v>2611</v>
      </c>
      <c r="B337" s="82">
        <v>1096131.0</v>
      </c>
      <c r="C337" s="82" t="s">
        <v>349</v>
      </c>
      <c r="D337" s="81" t="s">
        <v>317</v>
      </c>
      <c r="E337" s="81" t="s">
        <v>2612</v>
      </c>
      <c r="F337" s="83" t="s">
        <v>2613</v>
      </c>
      <c r="G337" s="84" t="s">
        <v>2614</v>
      </c>
      <c r="H337" s="84" t="s">
        <v>2615</v>
      </c>
      <c r="I337" s="84" t="s">
        <v>2616</v>
      </c>
      <c r="J337" s="84" t="s">
        <v>13</v>
      </c>
      <c r="K337" s="84" t="s">
        <v>35</v>
      </c>
      <c r="L337" s="84" t="s">
        <v>617</v>
      </c>
      <c r="M337" s="84" t="s">
        <v>324</v>
      </c>
      <c r="N337" s="85" t="s">
        <v>456</v>
      </c>
      <c r="O337" s="86" t="s">
        <v>311</v>
      </c>
      <c r="P337" s="87" t="s">
        <v>368</v>
      </c>
      <c r="Q337" s="66"/>
      <c r="R337" s="121" t="s">
        <v>371</v>
      </c>
      <c r="S337" s="65"/>
      <c r="T337" s="65"/>
      <c r="U337" s="65"/>
      <c r="V337" s="65"/>
      <c r="W337" s="65"/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  <c r="AH337" s="65"/>
    </row>
    <row r="338" ht="12.75" customHeight="1">
      <c r="A338" s="66" t="s">
        <v>2617</v>
      </c>
      <c r="B338" s="71">
        <v>1096128.0</v>
      </c>
      <c r="C338" s="71" t="s">
        <v>151</v>
      </c>
      <c r="D338" s="66" t="s">
        <v>2399</v>
      </c>
      <c r="E338" s="66"/>
      <c r="F338" s="66"/>
      <c r="G338" s="68" t="s">
        <v>2514</v>
      </c>
      <c r="H338" s="68" t="s">
        <v>2618</v>
      </c>
      <c r="I338" s="68" t="s">
        <v>2619</v>
      </c>
      <c r="J338" s="68" t="s">
        <v>44</v>
      </c>
      <c r="K338" s="68" t="s">
        <v>241</v>
      </c>
      <c r="L338" s="68" t="s">
        <v>242</v>
      </c>
      <c r="M338" s="66" t="s">
        <v>243</v>
      </c>
      <c r="N338" s="69" t="s">
        <v>777</v>
      </c>
      <c r="O338" s="70" t="s">
        <v>853</v>
      </c>
      <c r="P338" s="69" t="s">
        <v>2294</v>
      </c>
      <c r="Q338" s="66" t="s">
        <v>854</v>
      </c>
      <c r="R338" s="65"/>
      <c r="S338" s="65"/>
      <c r="T338" s="65"/>
      <c r="U338" s="65"/>
      <c r="V338" s="65"/>
      <c r="W338" s="65"/>
      <c r="X338" s="65"/>
      <c r="Y338" s="65"/>
      <c r="Z338" s="65"/>
      <c r="AA338" s="65"/>
      <c r="AB338" s="65"/>
      <c r="AC338" s="65"/>
      <c r="AD338" s="65"/>
      <c r="AE338" s="65"/>
      <c r="AF338" s="65"/>
      <c r="AG338" s="65"/>
      <c r="AH338" s="65"/>
    </row>
    <row r="339" ht="12.75" customHeight="1">
      <c r="A339" s="66" t="s">
        <v>2620</v>
      </c>
      <c r="B339" s="71">
        <v>1914500.0</v>
      </c>
      <c r="C339" s="71" t="s">
        <v>151</v>
      </c>
      <c r="D339" s="66" t="s">
        <v>877</v>
      </c>
      <c r="E339" s="66"/>
      <c r="F339" s="67" t="s">
        <v>2621</v>
      </c>
      <c r="G339" s="68" t="s">
        <v>2622</v>
      </c>
      <c r="H339" s="68" t="s">
        <v>2623</v>
      </c>
      <c r="I339" s="68" t="s">
        <v>2624</v>
      </c>
      <c r="J339" s="68" t="s">
        <v>28</v>
      </c>
      <c r="K339" s="68" t="s">
        <v>2625</v>
      </c>
      <c r="L339" s="68" t="s">
        <v>242</v>
      </c>
      <c r="M339" s="68" t="s">
        <v>243</v>
      </c>
      <c r="N339" s="69" t="s">
        <v>1096</v>
      </c>
      <c r="O339" s="70" t="s">
        <v>279</v>
      </c>
      <c r="P339" s="69">
        <v>42522.0</v>
      </c>
      <c r="Q339" s="88" t="s">
        <v>303</v>
      </c>
      <c r="R339" s="65"/>
      <c r="S339" s="65"/>
      <c r="T339" s="65"/>
      <c r="U339" s="65"/>
      <c r="V339" s="65"/>
      <c r="W339" s="65"/>
      <c r="X339" s="65"/>
      <c r="Y339" s="65"/>
      <c r="Z339" s="65"/>
      <c r="AA339" s="65"/>
      <c r="AB339" s="65"/>
      <c r="AC339" s="65"/>
      <c r="AD339" s="65"/>
      <c r="AE339" s="65"/>
      <c r="AF339" s="65"/>
      <c r="AG339" s="65"/>
      <c r="AH339" s="65"/>
    </row>
    <row r="340" ht="12.75" customHeight="1">
      <c r="A340" s="66" t="s">
        <v>2620</v>
      </c>
      <c r="B340" s="71">
        <v>1914500.0</v>
      </c>
      <c r="C340" s="71" t="s">
        <v>151</v>
      </c>
      <c r="D340" s="66" t="s">
        <v>877</v>
      </c>
      <c r="E340" s="66" t="s">
        <v>2626</v>
      </c>
      <c r="F340" s="67" t="s">
        <v>2621</v>
      </c>
      <c r="G340" s="68" t="s">
        <v>2627</v>
      </c>
      <c r="H340" s="68" t="s">
        <v>2628</v>
      </c>
      <c r="I340" s="68" t="s">
        <v>2629</v>
      </c>
      <c r="J340" s="68" t="s">
        <v>28</v>
      </c>
      <c r="K340" s="68" t="s">
        <v>153</v>
      </c>
      <c r="L340" s="68" t="s">
        <v>242</v>
      </c>
      <c r="M340" s="68" t="s">
        <v>243</v>
      </c>
      <c r="N340" s="69" t="s">
        <v>368</v>
      </c>
      <c r="O340" s="70" t="s">
        <v>359</v>
      </c>
      <c r="P340" s="69" t="s">
        <v>86</v>
      </c>
      <c r="Q340" s="88"/>
      <c r="R340" s="93" t="s">
        <v>2630</v>
      </c>
      <c r="S340" s="65"/>
      <c r="T340" s="65"/>
      <c r="U340" s="65"/>
      <c r="V340" s="65"/>
      <c r="W340" s="65"/>
      <c r="X340" s="65"/>
      <c r="Y340" s="65"/>
      <c r="Z340" s="65"/>
      <c r="AA340" s="65"/>
      <c r="AB340" s="65"/>
      <c r="AC340" s="65"/>
      <c r="AD340" s="65"/>
      <c r="AE340" s="65"/>
      <c r="AF340" s="65"/>
      <c r="AG340" s="65"/>
      <c r="AH340" s="65"/>
    </row>
    <row r="341" ht="12.75" customHeight="1">
      <c r="A341" s="66" t="s">
        <v>2631</v>
      </c>
      <c r="B341" s="71">
        <v>1617649.0</v>
      </c>
      <c r="C341" s="71" t="s">
        <v>18</v>
      </c>
      <c r="D341" s="66" t="s">
        <v>2632</v>
      </c>
      <c r="E341" s="66"/>
      <c r="F341" s="66"/>
      <c r="G341" s="68" t="s">
        <v>2633</v>
      </c>
      <c r="H341" s="68" t="s">
        <v>2634</v>
      </c>
      <c r="I341" s="68" t="s">
        <v>2635</v>
      </c>
      <c r="J341" s="68" t="s">
        <v>44</v>
      </c>
      <c r="K341" s="68" t="s">
        <v>2510</v>
      </c>
      <c r="L341" s="68" t="s">
        <v>242</v>
      </c>
      <c r="M341" s="66" t="s">
        <v>243</v>
      </c>
      <c r="N341" s="69" t="s">
        <v>777</v>
      </c>
      <c r="O341" s="70" t="s">
        <v>853</v>
      </c>
      <c r="P341" s="69" t="s">
        <v>2294</v>
      </c>
      <c r="Q341" s="88" t="s">
        <v>303</v>
      </c>
      <c r="R341" s="65"/>
      <c r="S341" s="65"/>
      <c r="T341" s="65"/>
      <c r="U341" s="65"/>
      <c r="V341" s="65"/>
      <c r="W341" s="65"/>
      <c r="X341" s="65"/>
      <c r="Y341" s="65"/>
      <c r="Z341" s="65"/>
      <c r="AA341" s="65"/>
      <c r="AB341" s="65"/>
      <c r="AC341" s="65"/>
      <c r="AD341" s="65"/>
      <c r="AE341" s="65"/>
      <c r="AF341" s="65"/>
      <c r="AG341" s="65"/>
      <c r="AH341" s="65"/>
    </row>
    <row r="342" ht="12.75" customHeight="1">
      <c r="A342" s="81" t="s">
        <v>2636</v>
      </c>
      <c r="B342" s="82">
        <v>1667409.0</v>
      </c>
      <c r="C342" s="82" t="s">
        <v>18</v>
      </c>
      <c r="D342" s="81" t="s">
        <v>1313</v>
      </c>
      <c r="E342" s="81" t="s">
        <v>2637</v>
      </c>
      <c r="F342" s="83" t="s">
        <v>2638</v>
      </c>
      <c r="G342" s="84" t="s">
        <v>1777</v>
      </c>
      <c r="H342" s="84" t="s">
        <v>2639</v>
      </c>
      <c r="I342" s="84" t="s">
        <v>2640</v>
      </c>
      <c r="J342" s="84" t="s">
        <v>44</v>
      </c>
      <c r="K342" s="84" t="s">
        <v>2641</v>
      </c>
      <c r="L342" s="84" t="s">
        <v>242</v>
      </c>
      <c r="M342" s="84" t="s">
        <v>243</v>
      </c>
      <c r="N342" s="85" t="s">
        <v>300</v>
      </c>
      <c r="O342" s="86" t="s">
        <v>2642</v>
      </c>
      <c r="P342" s="87" t="s">
        <v>302</v>
      </c>
      <c r="Q342" s="88" t="s">
        <v>303</v>
      </c>
      <c r="R342" s="65"/>
      <c r="S342" s="65"/>
      <c r="T342" s="65"/>
      <c r="U342" s="65"/>
      <c r="V342" s="65"/>
      <c r="W342" s="65"/>
      <c r="X342" s="65"/>
      <c r="Y342" s="65"/>
      <c r="Z342" s="65"/>
      <c r="AA342" s="65"/>
      <c r="AB342" s="65"/>
      <c r="AC342" s="65"/>
      <c r="AD342" s="65"/>
      <c r="AE342" s="65"/>
      <c r="AF342" s="65"/>
      <c r="AG342" s="65"/>
      <c r="AH342" s="65"/>
    </row>
    <row r="343" ht="12.75" customHeight="1">
      <c r="A343" s="66" t="s">
        <v>2643</v>
      </c>
      <c r="B343" s="71">
        <v>1969565.0</v>
      </c>
      <c r="C343" s="71" t="s">
        <v>31</v>
      </c>
      <c r="D343" s="66" t="s">
        <v>877</v>
      </c>
      <c r="E343" s="66"/>
      <c r="F343" s="67" t="s">
        <v>2644</v>
      </c>
      <c r="G343" s="68" t="s">
        <v>2645</v>
      </c>
      <c r="H343" s="68" t="s">
        <v>2646</v>
      </c>
      <c r="I343" s="68" t="s">
        <v>2647</v>
      </c>
      <c r="J343" s="68" t="s">
        <v>13</v>
      </c>
      <c r="K343" s="68" t="s">
        <v>2648</v>
      </c>
      <c r="L343" s="68" t="s">
        <v>242</v>
      </c>
      <c r="M343" s="66" t="s">
        <v>243</v>
      </c>
      <c r="N343" s="69" t="s">
        <v>244</v>
      </c>
      <c r="O343" s="70" t="s">
        <v>245</v>
      </c>
      <c r="P343" s="69">
        <v>41548.0</v>
      </c>
      <c r="Q343" s="88" t="s">
        <v>303</v>
      </c>
      <c r="R343" s="65"/>
      <c r="S343" s="65"/>
      <c r="T343" s="65"/>
      <c r="U343" s="65"/>
      <c r="V343" s="65"/>
      <c r="W343" s="65"/>
      <c r="X343" s="65"/>
      <c r="Y343" s="65"/>
      <c r="Z343" s="65"/>
      <c r="AA343" s="65"/>
      <c r="AB343" s="65"/>
      <c r="AC343" s="65"/>
      <c r="AD343" s="65"/>
      <c r="AE343" s="65"/>
      <c r="AF343" s="65"/>
      <c r="AG343" s="65"/>
      <c r="AH343" s="65"/>
    </row>
    <row r="344" ht="12.75" customHeight="1">
      <c r="A344" s="81" t="s">
        <v>2649</v>
      </c>
      <c r="B344" s="82">
        <v>1969829.0</v>
      </c>
      <c r="C344" s="82" t="s">
        <v>151</v>
      </c>
      <c r="D344" s="81" t="s">
        <v>957</v>
      </c>
      <c r="E344" s="81" t="s">
        <v>2650</v>
      </c>
      <c r="F344" s="83" t="s">
        <v>2651</v>
      </c>
      <c r="G344" s="84" t="s">
        <v>2652</v>
      </c>
      <c r="H344" s="84" t="s">
        <v>2653</v>
      </c>
      <c r="I344" s="84" t="s">
        <v>2654</v>
      </c>
      <c r="J344" s="84" t="s">
        <v>28</v>
      </c>
      <c r="K344" s="84" t="s">
        <v>147</v>
      </c>
      <c r="L344" s="84" t="s">
        <v>242</v>
      </c>
      <c r="M344" s="84" t="s">
        <v>243</v>
      </c>
      <c r="N344" s="85" t="s">
        <v>749</v>
      </c>
      <c r="O344" s="86" t="s">
        <v>346</v>
      </c>
      <c r="P344" s="87" t="s">
        <v>302</v>
      </c>
      <c r="Q344" s="66" t="s">
        <v>303</v>
      </c>
      <c r="R344" s="65"/>
      <c r="S344" s="65"/>
      <c r="T344" s="65"/>
      <c r="U344" s="65"/>
      <c r="V344" s="65"/>
      <c r="W344" s="65"/>
      <c r="X344" s="65"/>
      <c r="Y344" s="65"/>
      <c r="Z344" s="65"/>
      <c r="AA344" s="65"/>
      <c r="AB344" s="65"/>
      <c r="AC344" s="65"/>
      <c r="AD344" s="65"/>
      <c r="AE344" s="65"/>
      <c r="AF344" s="65"/>
      <c r="AG344" s="65"/>
      <c r="AH344" s="65"/>
    </row>
    <row r="345" ht="12.75" customHeight="1">
      <c r="A345" s="81" t="s">
        <v>2655</v>
      </c>
      <c r="B345" s="82">
        <v>2012268.0</v>
      </c>
      <c r="C345" s="81" t="s">
        <v>2656</v>
      </c>
      <c r="D345" s="79" t="s">
        <v>1146</v>
      </c>
      <c r="E345" s="81" t="s">
        <v>1147</v>
      </c>
      <c r="F345" s="176" t="s">
        <v>2657</v>
      </c>
      <c r="G345" s="81" t="s">
        <v>2658</v>
      </c>
      <c r="H345" s="81" t="s">
        <v>2659</v>
      </c>
      <c r="I345" s="81" t="s">
        <v>2660</v>
      </c>
      <c r="J345" s="82" t="s">
        <v>13</v>
      </c>
      <c r="K345" s="81" t="s">
        <v>2661</v>
      </c>
      <c r="L345" s="84" t="s">
        <v>562</v>
      </c>
      <c r="M345" s="84" t="s">
        <v>243</v>
      </c>
      <c r="N345" s="85" t="s">
        <v>345</v>
      </c>
      <c r="O345" s="86" t="s">
        <v>311</v>
      </c>
      <c r="P345" s="87" t="s">
        <v>413</v>
      </c>
      <c r="Q345" s="88" t="s">
        <v>2662</v>
      </c>
      <c r="R345" s="121" t="s">
        <v>458</v>
      </c>
      <c r="S345" s="92"/>
      <c r="T345" s="92"/>
      <c r="U345" s="90"/>
      <c r="V345" s="79"/>
      <c r="W345" s="79"/>
      <c r="X345" s="79"/>
      <c r="Y345" s="79"/>
      <c r="Z345" s="79"/>
      <c r="AA345" s="79"/>
      <c r="AB345" s="79"/>
      <c r="AC345" s="91"/>
      <c r="AD345" s="79"/>
      <c r="AE345" s="79"/>
      <c r="AF345" s="79"/>
      <c r="AG345" s="79"/>
      <c r="AH345" s="79"/>
    </row>
    <row r="346" ht="12.75" customHeight="1">
      <c r="A346" s="81" t="s">
        <v>154</v>
      </c>
      <c r="B346" s="82">
        <v>1754387.0</v>
      </c>
      <c r="C346" s="82" t="s">
        <v>2663</v>
      </c>
      <c r="D346" s="81" t="s">
        <v>2664</v>
      </c>
      <c r="E346" s="81" t="s">
        <v>2665</v>
      </c>
      <c r="F346" s="83" t="s">
        <v>2666</v>
      </c>
      <c r="G346" s="84" t="s">
        <v>2667</v>
      </c>
      <c r="H346" s="84" t="s">
        <v>2668</v>
      </c>
      <c r="I346" s="84" t="s">
        <v>2669</v>
      </c>
      <c r="J346" s="84" t="s">
        <v>13</v>
      </c>
      <c r="K346" s="84" t="s">
        <v>37</v>
      </c>
      <c r="L346" s="84" t="s">
        <v>242</v>
      </c>
      <c r="M346" s="84" t="s">
        <v>243</v>
      </c>
      <c r="N346" s="85" t="s">
        <v>302</v>
      </c>
      <c r="O346" s="108" t="s">
        <v>311</v>
      </c>
      <c r="P346" s="87" t="s">
        <v>312</v>
      </c>
      <c r="Q346" s="88" t="s">
        <v>360</v>
      </c>
      <c r="R346" s="92"/>
      <c r="S346" s="92"/>
      <c r="T346" s="92"/>
      <c r="U346" s="90"/>
      <c r="V346" s="79"/>
      <c r="W346" s="79"/>
      <c r="X346" s="79"/>
      <c r="Y346" s="79"/>
      <c r="Z346" s="79"/>
      <c r="AA346" s="79"/>
      <c r="AB346" s="79"/>
      <c r="AC346" s="91"/>
      <c r="AD346" s="79"/>
      <c r="AE346" s="79"/>
      <c r="AF346" s="79"/>
      <c r="AG346" s="79"/>
      <c r="AH346" s="79"/>
    </row>
    <row r="347" ht="12.75" customHeight="1">
      <c r="A347" s="177" t="s">
        <v>154</v>
      </c>
      <c r="B347" s="178">
        <v>1754387.0</v>
      </c>
      <c r="C347" s="178" t="s">
        <v>155</v>
      </c>
      <c r="D347" s="177" t="s">
        <v>2664</v>
      </c>
      <c r="E347" s="179"/>
      <c r="F347" s="179"/>
      <c r="G347" s="179"/>
      <c r="H347" s="179" t="s">
        <v>2670</v>
      </c>
      <c r="I347" s="179" t="s">
        <v>2671</v>
      </c>
      <c r="J347" s="179" t="s">
        <v>9</v>
      </c>
      <c r="K347" s="179" t="s">
        <v>37</v>
      </c>
      <c r="L347" s="179" t="s">
        <v>242</v>
      </c>
      <c r="M347" s="177" t="s">
        <v>243</v>
      </c>
      <c r="N347" s="180" t="s">
        <v>347</v>
      </c>
      <c r="O347" s="181" t="s">
        <v>359</v>
      </c>
      <c r="P347" s="182" t="s">
        <v>2672</v>
      </c>
      <c r="Q347" s="182">
        <v>44012.0</v>
      </c>
      <c r="R347" s="183" t="str">
        <f>IF(Q347&gt;=TODAY(),"OK","")</f>
        <v/>
      </c>
      <c r="S347" s="184">
        <v>6.0</v>
      </c>
      <c r="T347" s="185" t="s">
        <v>2673</v>
      </c>
      <c r="U347" s="184">
        <v>8.0</v>
      </c>
      <c r="V347" s="186">
        <v>5.0</v>
      </c>
      <c r="W347" s="184">
        <v>8.0</v>
      </c>
      <c r="X347" s="187">
        <v>30.0</v>
      </c>
      <c r="Y347" s="188"/>
      <c r="Z347" s="188"/>
      <c r="AA347" s="188"/>
      <c r="AB347" s="188"/>
      <c r="AC347" s="188"/>
      <c r="AD347" s="188"/>
      <c r="AE347" s="188"/>
      <c r="AF347" s="188"/>
      <c r="AG347" s="188"/>
      <c r="AH347" s="188"/>
      <c r="AI347" s="189"/>
      <c r="AJ347" s="189"/>
      <c r="AK347" s="189"/>
      <c r="AL347" s="189"/>
      <c r="AM347" s="189"/>
      <c r="AN347" s="189"/>
      <c r="AO347" s="189"/>
      <c r="AP347" s="189"/>
      <c r="AQ347" s="189"/>
    </row>
    <row r="348" ht="12.75" customHeight="1">
      <c r="A348" s="114" t="s">
        <v>2674</v>
      </c>
      <c r="B348" s="115">
        <v>1894964.0</v>
      </c>
      <c r="C348" s="115" t="s">
        <v>604</v>
      </c>
      <c r="D348" s="114" t="s">
        <v>2675</v>
      </c>
      <c r="E348" s="114"/>
      <c r="F348" s="116" t="s">
        <v>2676</v>
      </c>
      <c r="G348" s="117" t="s">
        <v>2677</v>
      </c>
      <c r="H348" s="117" t="s">
        <v>2678</v>
      </c>
      <c r="I348" s="117" t="s">
        <v>2679</v>
      </c>
      <c r="J348" s="117" t="s">
        <v>13</v>
      </c>
      <c r="K348" s="117" t="s">
        <v>1368</v>
      </c>
      <c r="L348" s="117" t="s">
        <v>562</v>
      </c>
      <c r="M348" s="114" t="s">
        <v>243</v>
      </c>
      <c r="N348" s="118" t="s">
        <v>618</v>
      </c>
      <c r="O348" s="119" t="s">
        <v>245</v>
      </c>
      <c r="P348" s="120" t="s">
        <v>302</v>
      </c>
      <c r="Q348" s="88" t="s">
        <v>303</v>
      </c>
      <c r="R348" s="65"/>
      <c r="S348" s="65"/>
      <c r="T348" s="65"/>
      <c r="U348" s="110"/>
      <c r="V348" s="65"/>
      <c r="W348" s="65"/>
      <c r="X348" s="65"/>
      <c r="Y348" s="65"/>
      <c r="Z348" s="65"/>
      <c r="AA348" s="65"/>
      <c r="AB348" s="65"/>
      <c r="AC348" s="111"/>
      <c r="AD348" s="65"/>
      <c r="AE348" s="65"/>
      <c r="AF348" s="65"/>
      <c r="AG348" s="65"/>
      <c r="AH348" s="65"/>
    </row>
    <row r="349" ht="12.75" customHeight="1">
      <c r="A349" s="114" t="s">
        <v>156</v>
      </c>
      <c r="B349" s="115">
        <v>2319166.0</v>
      </c>
      <c r="C349" s="115" t="s">
        <v>65</v>
      </c>
      <c r="D349" s="114" t="s">
        <v>2680</v>
      </c>
      <c r="E349" s="114" t="s">
        <v>2681</v>
      </c>
      <c r="F349" s="116" t="s">
        <v>2682</v>
      </c>
      <c r="G349" s="117" t="s">
        <v>2683</v>
      </c>
      <c r="H349" s="117" t="s">
        <v>2684</v>
      </c>
      <c r="I349" s="117" t="s">
        <v>2685</v>
      </c>
      <c r="J349" s="117" t="s">
        <v>13</v>
      </c>
      <c r="K349" s="117" t="s">
        <v>157</v>
      </c>
      <c r="L349" s="117" t="s">
        <v>562</v>
      </c>
      <c r="M349" s="84" t="s">
        <v>243</v>
      </c>
      <c r="N349" s="85" t="s">
        <v>413</v>
      </c>
      <c r="O349" s="86" t="s">
        <v>311</v>
      </c>
      <c r="P349" s="87" t="s">
        <v>347</v>
      </c>
      <c r="Q349" s="88"/>
      <c r="R349" s="65"/>
      <c r="S349" s="65"/>
      <c r="T349" s="65"/>
      <c r="U349" s="110"/>
      <c r="V349" s="65"/>
      <c r="W349" s="65"/>
      <c r="X349" s="65"/>
      <c r="Y349" s="65"/>
      <c r="Z349" s="65"/>
      <c r="AA349" s="65"/>
      <c r="AB349" s="65"/>
      <c r="AC349" s="111"/>
      <c r="AD349" s="65"/>
      <c r="AE349" s="65"/>
      <c r="AF349" s="65"/>
      <c r="AG349" s="65"/>
      <c r="AH349" s="65"/>
    </row>
    <row r="350" ht="12.75" customHeight="1">
      <c r="A350" s="81" t="s">
        <v>158</v>
      </c>
      <c r="B350" s="82">
        <v>1826922.0</v>
      </c>
      <c r="C350" s="81" t="s">
        <v>1390</v>
      </c>
      <c r="D350" s="81" t="s">
        <v>2686</v>
      </c>
      <c r="E350" s="81" t="s">
        <v>2687</v>
      </c>
      <c r="F350" s="83" t="s">
        <v>2688</v>
      </c>
      <c r="G350" s="81">
        <v>1830.0</v>
      </c>
      <c r="H350" s="81" t="s">
        <v>2689</v>
      </c>
      <c r="I350" s="84" t="s">
        <v>2690</v>
      </c>
      <c r="J350" s="84" t="s">
        <v>13</v>
      </c>
      <c r="K350" s="81" t="s">
        <v>2691</v>
      </c>
      <c r="L350" s="81" t="s">
        <v>242</v>
      </c>
      <c r="M350" s="81" t="s">
        <v>243</v>
      </c>
      <c r="N350" s="85" t="s">
        <v>358</v>
      </c>
      <c r="O350" s="86" t="s">
        <v>346</v>
      </c>
      <c r="P350" s="87" t="s">
        <v>368</v>
      </c>
      <c r="Q350" s="88" t="s">
        <v>360</v>
      </c>
      <c r="R350" s="87"/>
      <c r="S350" s="87"/>
      <c r="T350" s="87"/>
      <c r="U350" s="79"/>
      <c r="V350" s="79"/>
      <c r="W350" s="79"/>
      <c r="X350" s="79"/>
      <c r="Y350" s="79"/>
      <c r="Z350" s="79"/>
      <c r="AA350" s="79"/>
      <c r="AB350" s="79"/>
      <c r="AC350" s="79"/>
      <c r="AD350" s="79"/>
      <c r="AE350" s="79"/>
      <c r="AF350" s="79"/>
      <c r="AG350" s="79"/>
      <c r="AH350" s="79"/>
    </row>
    <row r="351" ht="12.75" customHeight="1">
      <c r="A351" s="81" t="s">
        <v>2692</v>
      </c>
      <c r="B351" s="82">
        <v>1032671.0</v>
      </c>
      <c r="C351" s="82" t="s">
        <v>18</v>
      </c>
      <c r="D351" s="81" t="s">
        <v>2580</v>
      </c>
      <c r="E351" s="81" t="s">
        <v>2581</v>
      </c>
      <c r="F351" s="83" t="s">
        <v>2693</v>
      </c>
      <c r="G351" s="84" t="s">
        <v>2694</v>
      </c>
      <c r="H351" s="84" t="s">
        <v>2695</v>
      </c>
      <c r="I351" s="84" t="s">
        <v>2696</v>
      </c>
      <c r="J351" s="84" t="s">
        <v>935</v>
      </c>
      <c r="K351" s="84" t="s">
        <v>2697</v>
      </c>
      <c r="L351" s="84" t="s">
        <v>681</v>
      </c>
      <c r="M351" s="84" t="s">
        <v>254</v>
      </c>
      <c r="N351" s="85" t="s">
        <v>300</v>
      </c>
      <c r="O351" s="86" t="s">
        <v>2698</v>
      </c>
      <c r="P351" s="87" t="s">
        <v>302</v>
      </c>
      <c r="Q351" s="66" t="s">
        <v>854</v>
      </c>
      <c r="R351" s="65"/>
      <c r="S351" s="65"/>
      <c r="T351" s="65"/>
      <c r="U351" s="65"/>
      <c r="V351" s="110"/>
      <c r="W351" s="65"/>
      <c r="X351" s="65"/>
      <c r="Y351" s="65"/>
      <c r="Z351" s="65"/>
      <c r="AA351" s="65"/>
      <c r="AB351" s="65"/>
      <c r="AC351" s="65"/>
      <c r="AD351" s="65"/>
      <c r="AE351" s="65"/>
      <c r="AF351" s="65"/>
      <c r="AG351" s="65"/>
      <c r="AH351" s="65"/>
    </row>
    <row r="352" ht="12.75" customHeight="1">
      <c r="A352" s="81" t="s">
        <v>2692</v>
      </c>
      <c r="B352" s="82">
        <v>1032671.0</v>
      </c>
      <c r="C352" s="82" t="s">
        <v>18</v>
      </c>
      <c r="D352" s="81" t="s">
        <v>2580</v>
      </c>
      <c r="E352" s="81" t="s">
        <v>2581</v>
      </c>
      <c r="F352" s="83" t="s">
        <v>2693</v>
      </c>
      <c r="G352" s="84" t="s">
        <v>2694</v>
      </c>
      <c r="H352" s="84" t="s">
        <v>2695</v>
      </c>
      <c r="I352" s="68" t="s">
        <v>2699</v>
      </c>
      <c r="J352" s="68" t="s">
        <v>13</v>
      </c>
      <c r="K352" s="68" t="s">
        <v>2700</v>
      </c>
      <c r="L352" s="68" t="s">
        <v>242</v>
      </c>
      <c r="M352" s="84" t="s">
        <v>243</v>
      </c>
      <c r="N352" s="85" t="s">
        <v>368</v>
      </c>
      <c r="O352" s="86" t="s">
        <v>311</v>
      </c>
      <c r="P352" s="87" t="s">
        <v>1662</v>
      </c>
      <c r="Q352" s="88" t="s">
        <v>2701</v>
      </c>
      <c r="R352" s="87"/>
      <c r="S352" s="87"/>
      <c r="T352" s="87"/>
      <c r="U352" s="79"/>
      <c r="V352" s="190"/>
      <c r="W352" s="79"/>
      <c r="X352" s="79"/>
      <c r="Y352" s="79"/>
      <c r="Z352" s="79"/>
      <c r="AA352" s="79"/>
      <c r="AB352" s="79"/>
      <c r="AC352" s="79"/>
      <c r="AD352" s="79"/>
      <c r="AE352" s="79"/>
      <c r="AF352" s="79"/>
      <c r="AG352" s="79"/>
      <c r="AH352" s="79"/>
    </row>
    <row r="353" ht="12.75" customHeight="1">
      <c r="A353" s="66" t="s">
        <v>2702</v>
      </c>
      <c r="B353" s="71">
        <v>1862302.0</v>
      </c>
      <c r="C353" s="71" t="s">
        <v>18</v>
      </c>
      <c r="D353" s="66" t="s">
        <v>1447</v>
      </c>
      <c r="E353" s="66"/>
      <c r="F353" s="67" t="s">
        <v>2703</v>
      </c>
      <c r="G353" s="68" t="s">
        <v>2704</v>
      </c>
      <c r="H353" s="68" t="s">
        <v>2705</v>
      </c>
      <c r="I353" s="68" t="s">
        <v>2706</v>
      </c>
      <c r="J353" s="68" t="s">
        <v>28</v>
      </c>
      <c r="K353" s="68" t="s">
        <v>77</v>
      </c>
      <c r="L353" s="68" t="s">
        <v>242</v>
      </c>
      <c r="M353" s="68" t="s">
        <v>243</v>
      </c>
      <c r="N353" s="69" t="s">
        <v>898</v>
      </c>
      <c r="O353" s="70" t="s">
        <v>942</v>
      </c>
      <c r="P353" s="69" t="s">
        <v>2601</v>
      </c>
      <c r="Q353" s="66" t="s">
        <v>2540</v>
      </c>
      <c r="R353" s="65"/>
      <c r="S353" s="65"/>
      <c r="T353" s="65"/>
      <c r="U353" s="65"/>
      <c r="V353" s="65"/>
      <c r="W353" s="65"/>
      <c r="X353" s="65"/>
      <c r="Y353" s="65"/>
      <c r="Z353" s="65"/>
      <c r="AA353" s="65"/>
      <c r="AB353" s="65"/>
      <c r="AC353" s="111"/>
      <c r="AD353" s="65"/>
      <c r="AE353" s="65"/>
      <c r="AF353" s="65"/>
      <c r="AG353" s="65"/>
      <c r="AH353" s="65"/>
    </row>
    <row r="354" ht="12.75" customHeight="1">
      <c r="A354" s="81" t="s">
        <v>2707</v>
      </c>
      <c r="B354" s="82">
        <v>2355449.0</v>
      </c>
      <c r="C354" s="81" t="s">
        <v>65</v>
      </c>
      <c r="D354" s="81" t="s">
        <v>2708</v>
      </c>
      <c r="E354" s="81" t="s">
        <v>306</v>
      </c>
      <c r="F354" s="83" t="s">
        <v>2709</v>
      </c>
      <c r="G354" s="84" t="s">
        <v>2710</v>
      </c>
      <c r="H354" s="84" t="s">
        <v>2711</v>
      </c>
      <c r="I354" s="84" t="s">
        <v>2712</v>
      </c>
      <c r="J354" s="84" t="s">
        <v>44</v>
      </c>
      <c r="K354" s="84" t="s">
        <v>2713</v>
      </c>
      <c r="L354" s="84" t="s">
        <v>2714</v>
      </c>
      <c r="M354" s="84" t="s">
        <v>324</v>
      </c>
      <c r="N354" s="85" t="s">
        <v>302</v>
      </c>
      <c r="O354" s="86" t="s">
        <v>477</v>
      </c>
      <c r="P354" s="87" t="s">
        <v>413</v>
      </c>
      <c r="Q354" s="88"/>
      <c r="R354" s="92"/>
      <c r="S354" s="92"/>
      <c r="T354" s="92"/>
      <c r="U354" s="79"/>
      <c r="V354" s="191"/>
      <c r="W354" s="79"/>
      <c r="X354" s="79"/>
      <c r="Y354" s="79"/>
      <c r="Z354" s="79"/>
      <c r="AA354" s="79"/>
      <c r="AB354" s="79"/>
      <c r="AC354" s="79"/>
      <c r="AD354" s="79"/>
      <c r="AE354" s="79"/>
      <c r="AF354" s="79"/>
      <c r="AG354" s="79"/>
      <c r="AH354" s="79"/>
    </row>
    <row r="355" ht="12.75" customHeight="1">
      <c r="A355" s="114" t="s">
        <v>2715</v>
      </c>
      <c r="B355" s="115">
        <v>1916297.0</v>
      </c>
      <c r="C355" s="115" t="s">
        <v>151</v>
      </c>
      <c r="D355" s="114" t="s">
        <v>877</v>
      </c>
      <c r="E355" s="114" t="s">
        <v>2716</v>
      </c>
      <c r="F355" s="116" t="s">
        <v>2717</v>
      </c>
      <c r="G355" s="117" t="s">
        <v>2718</v>
      </c>
      <c r="H355" s="117" t="s">
        <v>2719</v>
      </c>
      <c r="I355" s="117" t="s">
        <v>2720</v>
      </c>
      <c r="J355" s="117" t="s">
        <v>28</v>
      </c>
      <c r="K355" s="117" t="s">
        <v>2721</v>
      </c>
      <c r="L355" s="117" t="s">
        <v>2404</v>
      </c>
      <c r="M355" s="117" t="s">
        <v>243</v>
      </c>
      <c r="N355" s="118" t="s">
        <v>1414</v>
      </c>
      <c r="O355" s="119" t="s">
        <v>346</v>
      </c>
      <c r="P355" s="120" t="s">
        <v>456</v>
      </c>
      <c r="Q355" s="66" t="s">
        <v>2722</v>
      </c>
      <c r="R355" s="65"/>
      <c r="S355" s="65"/>
      <c r="T355" s="65"/>
      <c r="U355" s="65"/>
      <c r="V355" s="65"/>
      <c r="W355" s="65"/>
      <c r="X355" s="65"/>
      <c r="Y355" s="65"/>
      <c r="Z355" s="65"/>
      <c r="AA355" s="65"/>
      <c r="AB355" s="65"/>
      <c r="AC355" s="65"/>
      <c r="AD355" s="65"/>
      <c r="AE355" s="65"/>
      <c r="AF355" s="65"/>
      <c r="AG355" s="65"/>
      <c r="AH355" s="65"/>
    </row>
    <row r="356" ht="12.75" customHeight="1">
      <c r="A356" s="81" t="s">
        <v>2723</v>
      </c>
      <c r="B356" s="82">
        <v>2078592.0</v>
      </c>
      <c r="C356" s="82" t="s">
        <v>1390</v>
      </c>
      <c r="D356" s="81" t="s">
        <v>729</v>
      </c>
      <c r="E356" s="81" t="s">
        <v>730</v>
      </c>
      <c r="F356" s="83" t="s">
        <v>2724</v>
      </c>
      <c r="G356" s="84" t="s">
        <v>2725</v>
      </c>
      <c r="H356" s="84" t="s">
        <v>2726</v>
      </c>
      <c r="I356" s="84" t="s">
        <v>2727</v>
      </c>
      <c r="J356" s="84" t="s">
        <v>13</v>
      </c>
      <c r="K356" s="84" t="s">
        <v>41</v>
      </c>
      <c r="L356" s="84" t="s">
        <v>242</v>
      </c>
      <c r="M356" s="84" t="s">
        <v>243</v>
      </c>
      <c r="N356" s="85" t="s">
        <v>358</v>
      </c>
      <c r="O356" s="86" t="s">
        <v>311</v>
      </c>
      <c r="P356" s="87" t="s">
        <v>300</v>
      </c>
      <c r="Q356" s="68" t="s">
        <v>2728</v>
      </c>
      <c r="R356" s="65"/>
      <c r="S356" s="65"/>
      <c r="T356" s="65"/>
      <c r="U356" s="65"/>
      <c r="V356" s="65"/>
      <c r="W356" s="65"/>
      <c r="X356" s="65"/>
      <c r="Y356" s="65"/>
      <c r="Z356" s="65"/>
      <c r="AA356" s="65"/>
      <c r="AB356" s="65"/>
      <c r="AC356" s="65"/>
      <c r="AD356" s="65"/>
      <c r="AE356" s="65"/>
      <c r="AF356" s="65"/>
      <c r="AG356" s="65"/>
      <c r="AH356" s="65"/>
    </row>
    <row r="357" ht="12.75" customHeight="1">
      <c r="A357" s="81" t="s">
        <v>2723</v>
      </c>
      <c r="B357" s="82">
        <v>2078592.0</v>
      </c>
      <c r="C357" s="81" t="s">
        <v>65</v>
      </c>
      <c r="D357" s="81" t="s">
        <v>2729</v>
      </c>
      <c r="E357" s="81" t="s">
        <v>451</v>
      </c>
      <c r="F357" s="83" t="s">
        <v>2730</v>
      </c>
      <c r="G357" s="84" t="s">
        <v>2731</v>
      </c>
      <c r="H357" s="84" t="s">
        <v>2732</v>
      </c>
      <c r="I357" s="84" t="s">
        <v>2733</v>
      </c>
      <c r="J357" s="84" t="s">
        <v>9</v>
      </c>
      <c r="K357" s="84" t="s">
        <v>41</v>
      </c>
      <c r="L357" s="84" t="s">
        <v>242</v>
      </c>
      <c r="M357" s="84" t="s">
        <v>243</v>
      </c>
      <c r="N357" s="85" t="s">
        <v>302</v>
      </c>
      <c r="O357" s="86" t="s">
        <v>359</v>
      </c>
      <c r="P357" s="87" t="s">
        <v>347</v>
      </c>
      <c r="Q357" s="68" t="s">
        <v>2734</v>
      </c>
      <c r="R357" s="93" t="s">
        <v>396</v>
      </c>
      <c r="S357" s="65"/>
      <c r="T357" s="65"/>
      <c r="U357" s="65"/>
      <c r="V357" s="65"/>
      <c r="W357" s="65"/>
      <c r="X357" s="65"/>
      <c r="Y357" s="65"/>
      <c r="Z357" s="65"/>
      <c r="AA357" s="65"/>
      <c r="AB357" s="65"/>
      <c r="AC357" s="65"/>
      <c r="AD357" s="65"/>
      <c r="AE357" s="65"/>
      <c r="AF357" s="65"/>
      <c r="AG357" s="65"/>
      <c r="AH357" s="65"/>
    </row>
    <row r="358" ht="12.75" customHeight="1">
      <c r="A358" s="81" t="s">
        <v>2735</v>
      </c>
      <c r="B358" s="82">
        <v>418659.0</v>
      </c>
      <c r="C358" s="82" t="s">
        <v>604</v>
      </c>
      <c r="D358" s="81" t="s">
        <v>2736</v>
      </c>
      <c r="E358" s="81" t="s">
        <v>2586</v>
      </c>
      <c r="F358" s="83" t="s">
        <v>2737</v>
      </c>
      <c r="G358" s="84" t="s">
        <v>2738</v>
      </c>
      <c r="H358" s="84" t="s">
        <v>2739</v>
      </c>
      <c r="I358" s="84" t="s">
        <v>2740</v>
      </c>
      <c r="J358" s="84" t="s">
        <v>13</v>
      </c>
      <c r="K358" s="84" t="s">
        <v>1368</v>
      </c>
      <c r="L358" s="84" t="s">
        <v>562</v>
      </c>
      <c r="M358" s="84" t="s">
        <v>243</v>
      </c>
      <c r="N358" s="85" t="s">
        <v>379</v>
      </c>
      <c r="O358" s="86" t="s">
        <v>311</v>
      </c>
      <c r="P358" s="87" t="s">
        <v>302</v>
      </c>
      <c r="Q358" s="68" t="s">
        <v>2741</v>
      </c>
      <c r="R358" s="65"/>
      <c r="S358" s="65"/>
      <c r="T358" s="65"/>
      <c r="U358" s="65"/>
      <c r="V358" s="65"/>
      <c r="W358" s="65"/>
      <c r="X358" s="65"/>
      <c r="Y358" s="65"/>
      <c r="Z358" s="65"/>
      <c r="AA358" s="65"/>
      <c r="AB358" s="65"/>
      <c r="AC358" s="65"/>
      <c r="AD358" s="65"/>
      <c r="AE358" s="65"/>
      <c r="AF358" s="65"/>
      <c r="AG358" s="65"/>
      <c r="AH358" s="65"/>
    </row>
    <row r="359" ht="12.75" customHeight="1">
      <c r="A359" s="81" t="s">
        <v>2742</v>
      </c>
      <c r="B359" s="82">
        <v>2079859.0</v>
      </c>
      <c r="C359" s="82" t="s">
        <v>89</v>
      </c>
      <c r="D359" s="81" t="s">
        <v>2743</v>
      </c>
      <c r="E359" s="81" t="s">
        <v>2581</v>
      </c>
      <c r="F359" s="83" t="s">
        <v>2744</v>
      </c>
      <c r="G359" s="84" t="s">
        <v>2745</v>
      </c>
      <c r="H359" s="84" t="s">
        <v>2746</v>
      </c>
      <c r="I359" s="84" t="s">
        <v>2747</v>
      </c>
      <c r="J359" s="84" t="s">
        <v>28</v>
      </c>
      <c r="K359" s="84" t="s">
        <v>147</v>
      </c>
      <c r="L359" s="84" t="s">
        <v>242</v>
      </c>
      <c r="M359" s="84" t="s">
        <v>243</v>
      </c>
      <c r="N359" s="85" t="s">
        <v>345</v>
      </c>
      <c r="O359" s="86" t="s">
        <v>279</v>
      </c>
      <c r="P359" s="87" t="s">
        <v>413</v>
      </c>
      <c r="Q359" s="88" t="s">
        <v>360</v>
      </c>
      <c r="R359" s="65"/>
      <c r="S359" s="65"/>
      <c r="T359" s="65"/>
      <c r="U359" s="65"/>
      <c r="V359" s="65"/>
      <c r="W359" s="65"/>
      <c r="X359" s="65"/>
      <c r="Y359" s="65"/>
      <c r="Z359" s="65"/>
      <c r="AA359" s="65"/>
      <c r="AB359" s="65"/>
      <c r="AC359" s="65"/>
      <c r="AD359" s="65"/>
      <c r="AE359" s="65"/>
      <c r="AF359" s="65"/>
      <c r="AG359" s="65"/>
      <c r="AH359" s="65"/>
    </row>
    <row r="360" ht="12.75" customHeight="1">
      <c r="A360" s="81" t="s">
        <v>2742</v>
      </c>
      <c r="B360" s="82">
        <v>2079859.0</v>
      </c>
      <c r="C360" s="82" t="s">
        <v>89</v>
      </c>
      <c r="D360" s="81" t="s">
        <v>2748</v>
      </c>
      <c r="E360" s="81" t="s">
        <v>2581</v>
      </c>
      <c r="F360" s="83" t="s">
        <v>2744</v>
      </c>
      <c r="G360" s="84" t="s">
        <v>2749</v>
      </c>
      <c r="H360" s="84" t="s">
        <v>2746</v>
      </c>
      <c r="I360" s="84" t="s">
        <v>2750</v>
      </c>
      <c r="J360" s="84" t="s">
        <v>28</v>
      </c>
      <c r="K360" s="84" t="s">
        <v>147</v>
      </c>
      <c r="L360" s="84" t="s">
        <v>242</v>
      </c>
      <c r="M360" s="84" t="s">
        <v>243</v>
      </c>
      <c r="N360" s="85" t="s">
        <v>358</v>
      </c>
      <c r="O360" s="86" t="s">
        <v>346</v>
      </c>
      <c r="P360" s="87" t="s">
        <v>347</v>
      </c>
      <c r="Q360" s="88"/>
      <c r="R360" s="93" t="s">
        <v>396</v>
      </c>
      <c r="S360" s="65"/>
      <c r="T360" s="65"/>
      <c r="U360" s="65"/>
      <c r="V360" s="65"/>
      <c r="W360" s="65"/>
      <c r="X360" s="65"/>
      <c r="Y360" s="65"/>
      <c r="Z360" s="65"/>
      <c r="AA360" s="65"/>
      <c r="AB360" s="65"/>
      <c r="AC360" s="65"/>
      <c r="AD360" s="65"/>
      <c r="AE360" s="65"/>
      <c r="AF360" s="65"/>
      <c r="AG360" s="65"/>
      <c r="AH360" s="65"/>
    </row>
    <row r="361" ht="12.75" customHeight="1">
      <c r="A361" s="81" t="s">
        <v>2751</v>
      </c>
      <c r="B361" s="82">
        <v>1041731.0</v>
      </c>
      <c r="C361" s="82" t="s">
        <v>76</v>
      </c>
      <c r="D361" s="81" t="s">
        <v>259</v>
      </c>
      <c r="E361" s="81" t="s">
        <v>2752</v>
      </c>
      <c r="F361" s="83" t="s">
        <v>2753</v>
      </c>
      <c r="G361" s="84" t="s">
        <v>2754</v>
      </c>
      <c r="H361" s="84" t="s">
        <v>2755</v>
      </c>
      <c r="I361" s="84" t="s">
        <v>2756</v>
      </c>
      <c r="J361" s="84" t="s">
        <v>13</v>
      </c>
      <c r="K361" s="84" t="s">
        <v>2757</v>
      </c>
      <c r="L361" s="84" t="s">
        <v>242</v>
      </c>
      <c r="M361" s="84" t="s">
        <v>243</v>
      </c>
      <c r="N361" s="85" t="s">
        <v>660</v>
      </c>
      <c r="O361" s="86" t="s">
        <v>311</v>
      </c>
      <c r="P361" s="87" t="s">
        <v>388</v>
      </c>
      <c r="Q361" s="66"/>
      <c r="R361" s="65"/>
      <c r="S361" s="65"/>
      <c r="T361" s="65"/>
      <c r="U361" s="65"/>
      <c r="V361" s="65"/>
      <c r="W361" s="65"/>
      <c r="X361" s="65"/>
      <c r="Y361" s="65"/>
      <c r="Z361" s="65"/>
      <c r="AA361" s="65"/>
      <c r="AB361" s="65"/>
      <c r="AC361" s="65"/>
      <c r="AD361" s="65"/>
      <c r="AE361" s="65"/>
      <c r="AF361" s="65"/>
      <c r="AG361" s="65"/>
      <c r="AH361" s="65"/>
    </row>
    <row r="362" ht="12.75" customHeight="1">
      <c r="A362" s="66" t="s">
        <v>2758</v>
      </c>
      <c r="B362" s="71">
        <v>1727563.0</v>
      </c>
      <c r="C362" s="71" t="s">
        <v>31</v>
      </c>
      <c r="D362" s="66" t="s">
        <v>877</v>
      </c>
      <c r="E362" s="66"/>
      <c r="F362" s="67" t="s">
        <v>2759</v>
      </c>
      <c r="G362" s="68" t="s">
        <v>2760</v>
      </c>
      <c r="H362" s="68" t="s">
        <v>2761</v>
      </c>
      <c r="I362" s="68" t="s">
        <v>2762</v>
      </c>
      <c r="J362" s="68" t="s">
        <v>44</v>
      </c>
      <c r="K362" s="68" t="s">
        <v>1588</v>
      </c>
      <c r="L362" s="68" t="s">
        <v>242</v>
      </c>
      <c r="M362" s="68" t="s">
        <v>243</v>
      </c>
      <c r="N362" s="69" t="s">
        <v>2294</v>
      </c>
      <c r="O362" s="70" t="s">
        <v>1252</v>
      </c>
      <c r="P362" s="69" t="s">
        <v>1758</v>
      </c>
      <c r="Q362" s="66" t="s">
        <v>2763</v>
      </c>
      <c r="R362" s="65"/>
      <c r="S362" s="65"/>
      <c r="T362" s="65"/>
      <c r="U362" s="65"/>
      <c r="V362" s="65"/>
      <c r="W362" s="65"/>
      <c r="X362" s="65"/>
      <c r="Y362" s="65"/>
      <c r="Z362" s="65"/>
      <c r="AA362" s="65"/>
      <c r="AB362" s="65"/>
      <c r="AC362" s="65"/>
      <c r="AD362" s="65"/>
      <c r="AE362" s="65"/>
      <c r="AF362" s="65"/>
      <c r="AG362" s="65"/>
      <c r="AH362" s="65"/>
    </row>
    <row r="363" ht="12.75" customHeight="1">
      <c r="A363" s="81" t="s">
        <v>2764</v>
      </c>
      <c r="B363" s="82">
        <v>2402366.0</v>
      </c>
      <c r="C363" s="82" t="s">
        <v>151</v>
      </c>
      <c r="D363" s="81" t="s">
        <v>2765</v>
      </c>
      <c r="E363" s="81" t="s">
        <v>2766</v>
      </c>
      <c r="F363" s="83" t="s">
        <v>2767</v>
      </c>
      <c r="G363" s="84" t="s">
        <v>2768</v>
      </c>
      <c r="H363" s="84" t="s">
        <v>2769</v>
      </c>
      <c r="I363" s="84" t="s">
        <v>2770</v>
      </c>
      <c r="J363" s="84" t="s">
        <v>28</v>
      </c>
      <c r="K363" s="84" t="s">
        <v>659</v>
      </c>
      <c r="L363" s="84" t="s">
        <v>242</v>
      </c>
      <c r="M363" s="84" t="s">
        <v>243</v>
      </c>
      <c r="N363" s="85" t="s">
        <v>456</v>
      </c>
      <c r="O363" s="86" t="s">
        <v>346</v>
      </c>
      <c r="P363" s="87" t="s">
        <v>1662</v>
      </c>
      <c r="Q363" s="66"/>
      <c r="R363" s="93" t="s">
        <v>396</v>
      </c>
      <c r="S363" s="65"/>
      <c r="T363" s="65"/>
      <c r="U363" s="65"/>
      <c r="V363" s="65"/>
      <c r="W363" s="65"/>
      <c r="X363" s="65"/>
      <c r="Y363" s="65"/>
      <c r="Z363" s="65"/>
      <c r="AA363" s="65"/>
      <c r="AB363" s="65"/>
      <c r="AC363" s="65"/>
      <c r="AD363" s="65"/>
      <c r="AE363" s="65"/>
      <c r="AF363" s="65"/>
      <c r="AG363" s="65"/>
      <c r="AH363" s="65"/>
    </row>
    <row r="364" ht="12.75" customHeight="1">
      <c r="A364" s="114" t="s">
        <v>2771</v>
      </c>
      <c r="B364" s="115">
        <v>1669867.0</v>
      </c>
      <c r="C364" s="115" t="s">
        <v>2278</v>
      </c>
      <c r="D364" s="114" t="s">
        <v>2772</v>
      </c>
      <c r="E364" s="114"/>
      <c r="F364" s="116" t="s">
        <v>2773</v>
      </c>
      <c r="G364" s="117" t="s">
        <v>2774</v>
      </c>
      <c r="H364" s="117" t="s">
        <v>2775</v>
      </c>
      <c r="I364" s="117" t="s">
        <v>2776</v>
      </c>
      <c r="J364" s="117" t="s">
        <v>13</v>
      </c>
      <c r="K364" s="117" t="s">
        <v>2777</v>
      </c>
      <c r="L364" s="117" t="s">
        <v>562</v>
      </c>
      <c r="M364" s="117" t="s">
        <v>243</v>
      </c>
      <c r="N364" s="118" t="s">
        <v>358</v>
      </c>
      <c r="O364" s="119" t="s">
        <v>311</v>
      </c>
      <c r="P364" s="120" t="s">
        <v>302</v>
      </c>
      <c r="Q364" s="66" t="s">
        <v>2778</v>
      </c>
      <c r="R364" s="65"/>
      <c r="S364" s="65"/>
      <c r="T364" s="65"/>
      <c r="U364" s="65"/>
      <c r="V364" s="65"/>
      <c r="W364" s="65"/>
      <c r="X364" s="65"/>
      <c r="Y364" s="65"/>
      <c r="Z364" s="65"/>
      <c r="AA364" s="65"/>
      <c r="AB364" s="65"/>
      <c r="AC364" s="65"/>
      <c r="AD364" s="65"/>
      <c r="AE364" s="65"/>
      <c r="AF364" s="65"/>
      <c r="AG364" s="65"/>
      <c r="AH364" s="65"/>
    </row>
    <row r="365" ht="12.75" customHeight="1">
      <c r="A365" s="114" t="s">
        <v>2779</v>
      </c>
      <c r="B365" s="115">
        <v>1914423.0</v>
      </c>
      <c r="C365" s="115" t="s">
        <v>122</v>
      </c>
      <c r="D365" s="114" t="s">
        <v>2120</v>
      </c>
      <c r="E365" s="114"/>
      <c r="F365" s="116" t="s">
        <v>2780</v>
      </c>
      <c r="G365" s="117" t="s">
        <v>2781</v>
      </c>
      <c r="H365" s="117" t="s">
        <v>2782</v>
      </c>
      <c r="I365" s="117" t="s">
        <v>2783</v>
      </c>
      <c r="J365" s="117" t="s">
        <v>28</v>
      </c>
      <c r="K365" s="117" t="s">
        <v>2784</v>
      </c>
      <c r="L365" s="117" t="s">
        <v>242</v>
      </c>
      <c r="M365" s="117" t="s">
        <v>243</v>
      </c>
      <c r="N365" s="118" t="s">
        <v>302</v>
      </c>
      <c r="O365" s="119" t="s">
        <v>359</v>
      </c>
      <c r="P365" s="120" t="s">
        <v>495</v>
      </c>
      <c r="Q365" s="66" t="s">
        <v>2785</v>
      </c>
      <c r="R365" s="65"/>
      <c r="S365" s="65"/>
      <c r="T365" s="65"/>
      <c r="U365" s="65"/>
      <c r="V365" s="65"/>
      <c r="W365" s="65"/>
      <c r="X365" s="65"/>
      <c r="Y365" s="65"/>
      <c r="Z365" s="65"/>
      <c r="AA365" s="65"/>
      <c r="AB365" s="65"/>
      <c r="AC365" s="65"/>
      <c r="AD365" s="65"/>
      <c r="AE365" s="65"/>
      <c r="AF365" s="65"/>
      <c r="AG365" s="65"/>
      <c r="AH365" s="65"/>
    </row>
    <row r="366" ht="12.75" customHeight="1">
      <c r="A366" s="66" t="s">
        <v>2786</v>
      </c>
      <c r="B366" s="71">
        <v>1721773.0</v>
      </c>
      <c r="C366" s="71" t="s">
        <v>2787</v>
      </c>
      <c r="D366" s="66" t="s">
        <v>249</v>
      </c>
      <c r="E366" s="66"/>
      <c r="F366" s="66"/>
      <c r="G366" s="68" t="s">
        <v>2788</v>
      </c>
      <c r="H366" s="68" t="s">
        <v>2789</v>
      </c>
      <c r="I366" s="68" t="s">
        <v>2790</v>
      </c>
      <c r="J366" s="68" t="s">
        <v>28</v>
      </c>
      <c r="K366" s="68" t="s">
        <v>2791</v>
      </c>
      <c r="L366" s="68" t="s">
        <v>1801</v>
      </c>
      <c r="M366" s="68" t="s">
        <v>254</v>
      </c>
      <c r="N366" s="69" t="s">
        <v>255</v>
      </c>
      <c r="O366" s="70" t="s">
        <v>245</v>
      </c>
      <c r="P366" s="69" t="s">
        <v>334</v>
      </c>
      <c r="Q366" s="66" t="s">
        <v>854</v>
      </c>
      <c r="R366" s="65"/>
      <c r="S366" s="65"/>
      <c r="T366" s="65"/>
      <c r="U366" s="65"/>
      <c r="V366" s="65"/>
      <c r="W366" s="65"/>
      <c r="X366" s="65"/>
      <c r="Y366" s="65"/>
      <c r="Z366" s="65"/>
      <c r="AA366" s="65"/>
      <c r="AB366" s="65"/>
      <c r="AC366" s="65"/>
      <c r="AD366" s="65"/>
      <c r="AE366" s="65"/>
      <c r="AF366" s="65"/>
      <c r="AG366" s="65"/>
      <c r="AH366" s="65"/>
    </row>
    <row r="367" ht="12.75" customHeight="1">
      <c r="A367" s="81" t="s">
        <v>2786</v>
      </c>
      <c r="B367" s="82">
        <v>1721773.0</v>
      </c>
      <c r="C367" s="82" t="s">
        <v>2787</v>
      </c>
      <c r="D367" s="81" t="s">
        <v>249</v>
      </c>
      <c r="E367" s="81" t="s">
        <v>997</v>
      </c>
      <c r="F367" s="83" t="s">
        <v>2792</v>
      </c>
      <c r="G367" s="84" t="s">
        <v>2788</v>
      </c>
      <c r="H367" s="84" t="s">
        <v>2793</v>
      </c>
      <c r="I367" s="84" t="s">
        <v>2794</v>
      </c>
      <c r="J367" s="84" t="s">
        <v>44</v>
      </c>
      <c r="K367" s="84" t="s">
        <v>2066</v>
      </c>
      <c r="L367" s="84" t="s">
        <v>1003</v>
      </c>
      <c r="M367" s="84" t="s">
        <v>324</v>
      </c>
      <c r="N367" s="85" t="s">
        <v>1414</v>
      </c>
      <c r="O367" s="86" t="s">
        <v>346</v>
      </c>
      <c r="P367" s="87" t="s">
        <v>325</v>
      </c>
      <c r="Q367" s="66" t="s">
        <v>2795</v>
      </c>
      <c r="R367" s="93" t="s">
        <v>396</v>
      </c>
      <c r="S367" s="65"/>
      <c r="T367" s="65"/>
      <c r="U367" s="65"/>
      <c r="V367" s="65"/>
      <c r="W367" s="65"/>
      <c r="X367" s="65"/>
      <c r="Y367" s="65"/>
      <c r="Z367" s="65"/>
      <c r="AA367" s="65"/>
      <c r="AB367" s="65"/>
      <c r="AC367" s="65"/>
      <c r="AD367" s="65"/>
      <c r="AE367" s="65"/>
      <c r="AF367" s="65"/>
      <c r="AG367" s="65"/>
      <c r="AH367" s="65"/>
    </row>
    <row r="368" ht="12.75" customHeight="1">
      <c r="A368" s="81" t="s">
        <v>2796</v>
      </c>
      <c r="B368" s="82">
        <v>2036795.0</v>
      </c>
      <c r="C368" s="82" t="s">
        <v>116</v>
      </c>
      <c r="D368" s="81" t="s">
        <v>708</v>
      </c>
      <c r="E368" s="81" t="s">
        <v>60</v>
      </c>
      <c r="F368" s="83" t="s">
        <v>2797</v>
      </c>
      <c r="G368" s="84" t="s">
        <v>2798</v>
      </c>
      <c r="H368" s="84" t="s">
        <v>2799</v>
      </c>
      <c r="I368" s="84" t="s">
        <v>2800</v>
      </c>
      <c r="J368" s="84" t="s">
        <v>44</v>
      </c>
      <c r="K368" s="84" t="s">
        <v>2801</v>
      </c>
      <c r="L368" s="84" t="s">
        <v>562</v>
      </c>
      <c r="M368" s="84" t="s">
        <v>243</v>
      </c>
      <c r="N368" s="85" t="s">
        <v>300</v>
      </c>
      <c r="O368" s="86" t="s">
        <v>2802</v>
      </c>
      <c r="P368" s="87" t="s">
        <v>345</v>
      </c>
      <c r="Q368" s="66" t="s">
        <v>2803</v>
      </c>
      <c r="R368" s="65"/>
      <c r="S368" s="65"/>
      <c r="T368" s="65"/>
      <c r="U368" s="65"/>
      <c r="V368" s="65"/>
      <c r="W368" s="65"/>
      <c r="X368" s="65"/>
      <c r="Y368" s="65"/>
      <c r="Z368" s="65"/>
      <c r="AA368" s="65"/>
      <c r="AB368" s="65"/>
      <c r="AC368" s="65"/>
      <c r="AD368" s="65"/>
      <c r="AE368" s="65"/>
      <c r="AF368" s="65"/>
      <c r="AG368" s="65"/>
      <c r="AH368" s="65"/>
    </row>
    <row r="369" ht="12.75" customHeight="1">
      <c r="A369" s="81" t="s">
        <v>2804</v>
      </c>
      <c r="B369" s="82">
        <v>1861809.0</v>
      </c>
      <c r="C369" s="82" t="s">
        <v>937</v>
      </c>
      <c r="D369" s="81" t="s">
        <v>2772</v>
      </c>
      <c r="E369" s="81" t="s">
        <v>2752</v>
      </c>
      <c r="F369" s="83" t="s">
        <v>2805</v>
      </c>
      <c r="G369" s="84" t="s">
        <v>2806</v>
      </c>
      <c r="H369" s="84" t="s">
        <v>2807</v>
      </c>
      <c r="I369" s="84" t="s">
        <v>2808</v>
      </c>
      <c r="J369" s="84" t="s">
        <v>28</v>
      </c>
      <c r="K369" s="84" t="s">
        <v>157</v>
      </c>
      <c r="L369" s="84" t="s">
        <v>242</v>
      </c>
      <c r="M369" s="84" t="s">
        <v>243</v>
      </c>
      <c r="N369" s="85" t="s">
        <v>388</v>
      </c>
      <c r="O369" s="86" t="s">
        <v>346</v>
      </c>
      <c r="P369" s="87" t="s">
        <v>312</v>
      </c>
      <c r="Q369" s="66" t="s">
        <v>2809</v>
      </c>
      <c r="R369" s="65"/>
      <c r="S369" s="65"/>
      <c r="T369" s="65"/>
      <c r="U369" s="65"/>
      <c r="V369" s="65"/>
      <c r="W369" s="65"/>
      <c r="X369" s="65"/>
      <c r="Y369" s="65"/>
      <c r="Z369" s="65"/>
      <c r="AA369" s="65"/>
      <c r="AB369" s="65"/>
      <c r="AC369" s="65"/>
      <c r="AD369" s="65"/>
      <c r="AE369" s="65"/>
      <c r="AF369" s="65"/>
      <c r="AG369" s="65"/>
      <c r="AH369" s="65"/>
    </row>
    <row r="370" ht="12.75" customHeight="1">
      <c r="A370" s="81" t="s">
        <v>2810</v>
      </c>
      <c r="B370" s="82">
        <v>1840811.0</v>
      </c>
      <c r="C370" s="82" t="s">
        <v>2811</v>
      </c>
      <c r="D370" s="81" t="s">
        <v>588</v>
      </c>
      <c r="E370" s="81" t="s">
        <v>2812</v>
      </c>
      <c r="F370" s="83" t="s">
        <v>2813</v>
      </c>
      <c r="G370" s="84" t="s">
        <v>2814</v>
      </c>
      <c r="H370" s="84" t="s">
        <v>2815</v>
      </c>
      <c r="I370" s="84" t="s">
        <v>2816</v>
      </c>
      <c r="J370" s="84" t="s">
        <v>28</v>
      </c>
      <c r="K370" s="84" t="s">
        <v>157</v>
      </c>
      <c r="L370" s="84" t="s">
        <v>242</v>
      </c>
      <c r="M370" s="84" t="s">
        <v>243</v>
      </c>
      <c r="N370" s="85" t="s">
        <v>358</v>
      </c>
      <c r="O370" s="86" t="s">
        <v>359</v>
      </c>
      <c r="P370" s="87" t="s">
        <v>312</v>
      </c>
      <c r="Q370" s="88" t="s">
        <v>2817</v>
      </c>
      <c r="R370" s="65"/>
      <c r="S370" s="65"/>
      <c r="T370" s="65"/>
      <c r="U370" s="65"/>
      <c r="V370" s="65"/>
      <c r="W370" s="65"/>
      <c r="X370" s="65"/>
      <c r="Y370" s="65"/>
      <c r="Z370" s="65"/>
      <c r="AA370" s="65"/>
      <c r="AB370" s="65"/>
      <c r="AC370" s="65"/>
      <c r="AD370" s="65"/>
      <c r="AE370" s="65"/>
      <c r="AF370" s="65"/>
      <c r="AG370" s="65"/>
      <c r="AH370" s="65"/>
    </row>
    <row r="371" ht="12.75" customHeight="1">
      <c r="A371" s="81" t="s">
        <v>2810</v>
      </c>
      <c r="B371" s="82">
        <v>1840811.0</v>
      </c>
      <c r="C371" s="82" t="s">
        <v>65</v>
      </c>
      <c r="D371" s="81" t="s">
        <v>2818</v>
      </c>
      <c r="E371" s="81" t="s">
        <v>2819</v>
      </c>
      <c r="F371" s="83" t="s">
        <v>2813</v>
      </c>
      <c r="G371" s="84" t="s">
        <v>2820</v>
      </c>
      <c r="H371" s="84" t="s">
        <v>2815</v>
      </c>
      <c r="I371" s="84" t="s">
        <v>2821</v>
      </c>
      <c r="J371" s="84" t="s">
        <v>28</v>
      </c>
      <c r="K371" s="84" t="s">
        <v>35</v>
      </c>
      <c r="L371" s="84" t="s">
        <v>242</v>
      </c>
      <c r="M371" s="84" t="s">
        <v>243</v>
      </c>
      <c r="N371" s="85" t="s">
        <v>456</v>
      </c>
      <c r="O371" s="108" t="s">
        <v>359</v>
      </c>
      <c r="P371" s="87" t="s">
        <v>1662</v>
      </c>
      <c r="Q371" s="88" t="s">
        <v>2822</v>
      </c>
      <c r="R371" s="93" t="s">
        <v>396</v>
      </c>
      <c r="S371" s="65"/>
      <c r="T371" s="65"/>
      <c r="U371" s="65"/>
      <c r="V371" s="65"/>
      <c r="W371" s="65"/>
      <c r="X371" s="65"/>
      <c r="Y371" s="65"/>
      <c r="Z371" s="65"/>
      <c r="AA371" s="65"/>
      <c r="AB371" s="65"/>
      <c r="AC371" s="65"/>
      <c r="AD371" s="65"/>
      <c r="AE371" s="65"/>
      <c r="AF371" s="65"/>
      <c r="AG371" s="65"/>
      <c r="AH371" s="65"/>
    </row>
    <row r="372" ht="12.75" customHeight="1">
      <c r="A372" s="114" t="s">
        <v>2823</v>
      </c>
      <c r="B372" s="115">
        <v>1918448.0</v>
      </c>
      <c r="C372" s="115" t="s">
        <v>34</v>
      </c>
      <c r="D372" s="114" t="s">
        <v>1985</v>
      </c>
      <c r="E372" s="114"/>
      <c r="F372" s="114" t="s">
        <v>2824</v>
      </c>
      <c r="G372" s="117" t="s">
        <v>2825</v>
      </c>
      <c r="H372" s="117" t="s">
        <v>2826</v>
      </c>
      <c r="I372" s="117" t="s">
        <v>2827</v>
      </c>
      <c r="J372" s="117" t="s">
        <v>9</v>
      </c>
      <c r="K372" s="117" t="s">
        <v>2828</v>
      </c>
      <c r="L372" s="117" t="s">
        <v>562</v>
      </c>
      <c r="M372" s="117" t="s">
        <v>243</v>
      </c>
      <c r="N372" s="118" t="s">
        <v>379</v>
      </c>
      <c r="O372" s="119" t="s">
        <v>359</v>
      </c>
      <c r="P372" s="120" t="s">
        <v>368</v>
      </c>
      <c r="Q372" s="66" t="s">
        <v>2829</v>
      </c>
      <c r="R372" s="65"/>
      <c r="S372" s="65"/>
      <c r="T372" s="65"/>
      <c r="U372" s="110"/>
      <c r="V372" s="65"/>
      <c r="W372" s="65"/>
      <c r="X372" s="65"/>
      <c r="Y372" s="65"/>
      <c r="Z372" s="65"/>
      <c r="AA372" s="65"/>
      <c r="AB372" s="65"/>
      <c r="AC372" s="111"/>
      <c r="AD372" s="65"/>
      <c r="AE372" s="65"/>
      <c r="AF372" s="65"/>
      <c r="AG372" s="65"/>
      <c r="AH372" s="65"/>
    </row>
    <row r="373" ht="12.75" customHeight="1">
      <c r="A373" s="81" t="s">
        <v>1122</v>
      </c>
      <c r="B373" s="82">
        <v>1558750.0</v>
      </c>
      <c r="C373" s="82" t="s">
        <v>63</v>
      </c>
      <c r="D373" s="81" t="s">
        <v>2325</v>
      </c>
      <c r="E373" s="81" t="s">
        <v>2830</v>
      </c>
      <c r="F373" s="83" t="s">
        <v>2831</v>
      </c>
      <c r="G373" s="84" t="s">
        <v>2832</v>
      </c>
      <c r="H373" s="84" t="s">
        <v>2833</v>
      </c>
      <c r="I373" s="84" t="s">
        <v>2834</v>
      </c>
      <c r="J373" s="84" t="s">
        <v>13</v>
      </c>
      <c r="K373" s="84" t="s">
        <v>35</v>
      </c>
      <c r="L373" s="84" t="s">
        <v>323</v>
      </c>
      <c r="M373" s="84" t="s">
        <v>254</v>
      </c>
      <c r="N373" s="85" t="s">
        <v>300</v>
      </c>
      <c r="O373" s="86" t="s">
        <v>245</v>
      </c>
      <c r="P373" s="87" t="s">
        <v>325</v>
      </c>
      <c r="Q373" s="88" t="s">
        <v>303</v>
      </c>
      <c r="R373" s="65"/>
      <c r="S373" s="65"/>
      <c r="T373" s="65"/>
      <c r="U373" s="110"/>
      <c r="V373" s="65"/>
      <c r="W373" s="65"/>
      <c r="X373" s="65"/>
      <c r="Y373" s="65"/>
      <c r="Z373" s="65"/>
      <c r="AA373" s="65"/>
      <c r="AB373" s="65"/>
      <c r="AC373" s="111"/>
      <c r="AD373" s="65"/>
      <c r="AE373" s="65"/>
      <c r="AF373" s="65"/>
      <c r="AG373" s="65"/>
      <c r="AH373" s="65"/>
    </row>
    <row r="374" ht="12.75" customHeight="1">
      <c r="A374" s="81" t="s">
        <v>2835</v>
      </c>
      <c r="B374" s="82">
        <v>1558750.0</v>
      </c>
      <c r="C374" s="82" t="s">
        <v>63</v>
      </c>
      <c r="D374" s="81" t="s">
        <v>2325</v>
      </c>
      <c r="E374" s="81" t="s">
        <v>2836</v>
      </c>
      <c r="F374" s="83" t="s">
        <v>2837</v>
      </c>
      <c r="G374" s="84" t="s">
        <v>2838</v>
      </c>
      <c r="H374" s="84" t="s">
        <v>2833</v>
      </c>
      <c r="I374" s="84" t="s">
        <v>2839</v>
      </c>
      <c r="J374" s="84" t="s">
        <v>28</v>
      </c>
      <c r="K374" s="84" t="s">
        <v>147</v>
      </c>
      <c r="L374" s="84" t="s">
        <v>2840</v>
      </c>
      <c r="M374" s="84" t="s">
        <v>254</v>
      </c>
      <c r="N374" s="85" t="s">
        <v>413</v>
      </c>
      <c r="O374" s="108" t="s">
        <v>359</v>
      </c>
      <c r="P374" s="87" t="s">
        <v>2841</v>
      </c>
      <c r="Q374" s="88"/>
      <c r="R374" s="192" t="s">
        <v>2842</v>
      </c>
      <c r="S374" s="65"/>
      <c r="T374" s="65"/>
      <c r="U374" s="65"/>
      <c r="V374" s="65"/>
      <c r="W374" s="65"/>
      <c r="X374" s="65"/>
      <c r="Y374" s="65"/>
      <c r="Z374" s="65"/>
      <c r="AA374" s="65"/>
      <c r="AB374" s="65"/>
      <c r="AC374" s="65"/>
      <c r="AD374" s="65"/>
      <c r="AE374" s="65"/>
      <c r="AF374" s="65"/>
      <c r="AG374" s="65"/>
      <c r="AH374" s="65"/>
    </row>
    <row r="375" ht="12.75" customHeight="1">
      <c r="A375" s="81" t="s">
        <v>2843</v>
      </c>
      <c r="B375" s="82">
        <v>2270032.0</v>
      </c>
      <c r="C375" s="82" t="s">
        <v>18</v>
      </c>
      <c r="D375" s="81" t="s">
        <v>580</v>
      </c>
      <c r="E375" s="81" t="s">
        <v>581</v>
      </c>
      <c r="F375" s="83" t="s">
        <v>2844</v>
      </c>
      <c r="G375" s="84" t="s">
        <v>908</v>
      </c>
      <c r="H375" s="84" t="s">
        <v>2845</v>
      </c>
      <c r="I375" s="84" t="s">
        <v>2846</v>
      </c>
      <c r="J375" s="84" t="s">
        <v>28</v>
      </c>
      <c r="K375" s="84" t="s">
        <v>659</v>
      </c>
      <c r="L375" s="84" t="s">
        <v>242</v>
      </c>
      <c r="M375" s="84" t="s">
        <v>243</v>
      </c>
      <c r="N375" s="85" t="s">
        <v>456</v>
      </c>
      <c r="O375" s="86" t="s">
        <v>311</v>
      </c>
      <c r="P375" s="87" t="s">
        <v>370</v>
      </c>
      <c r="Q375" s="92"/>
      <c r="R375" s="121" t="s">
        <v>2847</v>
      </c>
      <c r="S375" s="92"/>
      <c r="T375" s="92"/>
      <c r="U375" s="122"/>
      <c r="V375" s="79"/>
      <c r="W375" s="79"/>
      <c r="X375" s="79"/>
      <c r="Y375" s="79"/>
      <c r="Z375" s="79"/>
      <c r="AA375" s="79"/>
      <c r="AB375" s="79"/>
      <c r="AC375" s="79"/>
      <c r="AD375" s="79"/>
      <c r="AE375" s="79"/>
      <c r="AF375" s="79"/>
      <c r="AG375" s="79"/>
      <c r="AH375" s="79"/>
    </row>
    <row r="376" ht="12.75" customHeight="1">
      <c r="A376" s="101" t="s">
        <v>170</v>
      </c>
      <c r="B376" s="102">
        <v>1644894.0</v>
      </c>
      <c r="C376" s="102" t="s">
        <v>424</v>
      </c>
      <c r="D376" s="101" t="s">
        <v>236</v>
      </c>
      <c r="E376" s="101"/>
      <c r="F376" s="125" t="s">
        <v>2848</v>
      </c>
      <c r="G376" s="103" t="s">
        <v>2849</v>
      </c>
      <c r="H376" s="103" t="s">
        <v>2850</v>
      </c>
      <c r="I376" s="103" t="s">
        <v>2851</v>
      </c>
      <c r="J376" s="103" t="s">
        <v>13</v>
      </c>
      <c r="K376" s="103" t="s">
        <v>171</v>
      </c>
      <c r="L376" s="103" t="s">
        <v>243</v>
      </c>
      <c r="M376" s="103" t="s">
        <v>243</v>
      </c>
      <c r="N376" s="104" t="s">
        <v>1550</v>
      </c>
      <c r="O376" s="105" t="s">
        <v>245</v>
      </c>
      <c r="P376" s="104">
        <v>40969.0</v>
      </c>
      <c r="Q376" s="81" t="s">
        <v>2852</v>
      </c>
      <c r="R376" s="82" t="s">
        <v>2853</v>
      </c>
      <c r="S376" s="82"/>
      <c r="T376" s="81"/>
      <c r="U376" s="81"/>
      <c r="V376" s="84"/>
      <c r="W376" s="84"/>
      <c r="X376" s="85"/>
      <c r="Y376" s="86"/>
      <c r="Z376" s="87"/>
      <c r="AA376" s="81"/>
      <c r="AB376" s="82"/>
      <c r="AC376" s="82"/>
      <c r="AD376" s="81"/>
      <c r="AE376" s="81"/>
      <c r="AF376" s="83"/>
      <c r="AG376" s="84"/>
      <c r="AH376" s="84"/>
    </row>
    <row r="377" ht="12.75" customHeight="1">
      <c r="A377" s="81" t="s">
        <v>2854</v>
      </c>
      <c r="B377" s="82">
        <v>3061374.0</v>
      </c>
      <c r="C377" s="82" t="s">
        <v>18</v>
      </c>
      <c r="D377" s="81" t="s">
        <v>305</v>
      </c>
      <c r="E377" s="81" t="s">
        <v>339</v>
      </c>
      <c r="F377" s="83" t="s">
        <v>2855</v>
      </c>
      <c r="G377" s="84" t="s">
        <v>2856</v>
      </c>
      <c r="H377" s="84" t="s">
        <v>2857</v>
      </c>
      <c r="I377" s="84" t="s">
        <v>2858</v>
      </c>
      <c r="J377" s="84" t="s">
        <v>13</v>
      </c>
      <c r="K377" s="84" t="s">
        <v>144</v>
      </c>
      <c r="L377" s="84" t="s">
        <v>242</v>
      </c>
      <c r="M377" s="84" t="s">
        <v>243</v>
      </c>
      <c r="N377" s="123" t="s">
        <v>312</v>
      </c>
      <c r="O377" s="123" t="s">
        <v>311</v>
      </c>
      <c r="P377" s="123" t="s">
        <v>495</v>
      </c>
      <c r="Q377" s="81" t="s">
        <v>2859</v>
      </c>
      <c r="R377" s="93" t="s">
        <v>396</v>
      </c>
      <c r="S377" s="82"/>
      <c r="T377" s="81"/>
      <c r="U377" s="81"/>
      <c r="V377" s="84"/>
      <c r="W377" s="84"/>
      <c r="X377" s="85"/>
      <c r="Y377" s="86"/>
      <c r="Z377" s="87"/>
      <c r="AA377" s="81"/>
      <c r="AB377" s="82"/>
      <c r="AC377" s="82"/>
      <c r="AD377" s="81"/>
      <c r="AE377" s="81"/>
      <c r="AF377" s="83"/>
      <c r="AG377" s="84"/>
      <c r="AH377" s="84"/>
    </row>
    <row r="378" ht="12.75" customHeight="1">
      <c r="A378" s="81" t="s">
        <v>2860</v>
      </c>
      <c r="B378" s="82">
        <v>2083241.0</v>
      </c>
      <c r="C378" s="82" t="s">
        <v>2861</v>
      </c>
      <c r="D378" s="81" t="s">
        <v>283</v>
      </c>
      <c r="E378" s="81" t="s">
        <v>382</v>
      </c>
      <c r="F378" s="83" t="s">
        <v>2862</v>
      </c>
      <c r="G378" s="84" t="s">
        <v>2863</v>
      </c>
      <c r="H378" s="84" t="s">
        <v>2864</v>
      </c>
      <c r="I378" s="84" t="s">
        <v>2865</v>
      </c>
      <c r="J378" s="84" t="s">
        <v>44</v>
      </c>
      <c r="K378" s="84" t="s">
        <v>1886</v>
      </c>
      <c r="L378" s="84" t="s">
        <v>2866</v>
      </c>
      <c r="M378" s="84" t="s">
        <v>324</v>
      </c>
      <c r="N378" s="85" t="s">
        <v>456</v>
      </c>
      <c r="O378" s="86" t="s">
        <v>477</v>
      </c>
      <c r="P378" s="87" t="s">
        <v>413</v>
      </c>
      <c r="Q378" s="66" t="s">
        <v>2867</v>
      </c>
      <c r="R378" s="65"/>
      <c r="S378" s="65"/>
      <c r="T378" s="65"/>
      <c r="U378" s="65"/>
      <c r="V378" s="65"/>
      <c r="W378" s="65"/>
      <c r="X378" s="65"/>
      <c r="Y378" s="65"/>
      <c r="Z378" s="65"/>
      <c r="AA378" s="65"/>
      <c r="AB378" s="65"/>
      <c r="AC378" s="65"/>
      <c r="AD378" s="65"/>
      <c r="AE378" s="65"/>
      <c r="AF378" s="65"/>
      <c r="AG378" s="65"/>
      <c r="AH378" s="65"/>
    </row>
    <row r="379" ht="12.75" customHeight="1">
      <c r="A379" s="81" t="s">
        <v>2860</v>
      </c>
      <c r="B379" s="82">
        <v>2083241.0</v>
      </c>
      <c r="C379" s="82" t="s">
        <v>2861</v>
      </c>
      <c r="D379" s="81" t="s">
        <v>283</v>
      </c>
      <c r="E379" s="81" t="s">
        <v>2868</v>
      </c>
      <c r="F379" s="83" t="s">
        <v>2869</v>
      </c>
      <c r="G379" s="84" t="s">
        <v>2870</v>
      </c>
      <c r="H379" s="84" t="s">
        <v>2864</v>
      </c>
      <c r="I379" s="81" t="s">
        <v>2871</v>
      </c>
      <c r="J379" s="82" t="s">
        <v>13</v>
      </c>
      <c r="K379" s="82" t="s">
        <v>83</v>
      </c>
      <c r="L379" s="81" t="s">
        <v>242</v>
      </c>
      <c r="M379" s="81" t="s">
        <v>243</v>
      </c>
      <c r="N379" s="108" t="s">
        <v>312</v>
      </c>
      <c r="O379" s="86" t="s">
        <v>311</v>
      </c>
      <c r="P379" s="86" t="s">
        <v>495</v>
      </c>
      <c r="Q379" s="66" t="s">
        <v>2872</v>
      </c>
      <c r="R379" s="93" t="s">
        <v>2873</v>
      </c>
      <c r="S379" s="65"/>
      <c r="T379" s="65"/>
      <c r="U379" s="65"/>
      <c r="V379" s="65"/>
      <c r="W379" s="65"/>
      <c r="X379" s="65"/>
      <c r="Y379" s="65"/>
      <c r="Z379" s="65"/>
      <c r="AA379" s="65"/>
      <c r="AB379" s="65"/>
      <c r="AC379" s="65"/>
      <c r="AD379" s="65"/>
      <c r="AE379" s="65"/>
      <c r="AF379" s="65"/>
      <c r="AG379" s="65"/>
      <c r="AH379" s="65"/>
    </row>
    <row r="380" ht="12.75" customHeight="1">
      <c r="A380" s="81" t="s">
        <v>2874</v>
      </c>
      <c r="B380" s="82">
        <v>1333310.0</v>
      </c>
      <c r="C380" s="82" t="s">
        <v>65</v>
      </c>
      <c r="D380" s="81" t="s">
        <v>2179</v>
      </c>
      <c r="E380" s="81" t="s">
        <v>2875</v>
      </c>
      <c r="F380" s="83" t="s">
        <v>2876</v>
      </c>
      <c r="G380" s="84" t="s">
        <v>2877</v>
      </c>
      <c r="H380" s="84" t="s">
        <v>2878</v>
      </c>
      <c r="I380" s="84" t="s">
        <v>2879</v>
      </c>
      <c r="J380" s="84" t="s">
        <v>9</v>
      </c>
      <c r="K380" s="84" t="s">
        <v>41</v>
      </c>
      <c r="L380" s="84" t="s">
        <v>242</v>
      </c>
      <c r="M380" s="84" t="s">
        <v>243</v>
      </c>
      <c r="N380" s="123" t="s">
        <v>302</v>
      </c>
      <c r="O380" s="123" t="s">
        <v>359</v>
      </c>
      <c r="P380" s="123" t="s">
        <v>370</v>
      </c>
      <c r="Q380" s="66"/>
      <c r="R380" s="93" t="s">
        <v>396</v>
      </c>
      <c r="S380" s="65"/>
      <c r="T380" s="65"/>
      <c r="U380" s="65"/>
      <c r="V380" s="65"/>
      <c r="W380" s="65"/>
      <c r="X380" s="65"/>
      <c r="Y380" s="65"/>
      <c r="Z380" s="65"/>
      <c r="AA380" s="65"/>
      <c r="AB380" s="65"/>
      <c r="AC380" s="65"/>
      <c r="AD380" s="65"/>
      <c r="AE380" s="65"/>
      <c r="AF380" s="65"/>
      <c r="AG380" s="65"/>
      <c r="AH380" s="65"/>
    </row>
    <row r="381" ht="12.75" customHeight="1">
      <c r="A381" s="66" t="s">
        <v>2880</v>
      </c>
      <c r="B381" s="71">
        <v>1660587.0</v>
      </c>
      <c r="C381" s="71" t="s">
        <v>18</v>
      </c>
      <c r="D381" s="66" t="s">
        <v>2881</v>
      </c>
      <c r="E381" s="66"/>
      <c r="F381" s="67" t="s">
        <v>2882</v>
      </c>
      <c r="G381" s="68" t="s">
        <v>2883</v>
      </c>
      <c r="H381" s="68" t="s">
        <v>2884</v>
      </c>
      <c r="I381" s="68" t="s">
        <v>2885</v>
      </c>
      <c r="J381" s="68" t="s">
        <v>28</v>
      </c>
      <c r="K381" s="68" t="s">
        <v>696</v>
      </c>
      <c r="L381" s="68" t="s">
        <v>242</v>
      </c>
      <c r="M381" s="68" t="s">
        <v>243</v>
      </c>
      <c r="N381" s="69" t="s">
        <v>626</v>
      </c>
      <c r="O381" s="70" t="s">
        <v>942</v>
      </c>
      <c r="P381" s="69">
        <v>42156.0</v>
      </c>
      <c r="Q381" s="66" t="s">
        <v>2886</v>
      </c>
      <c r="R381" s="65"/>
      <c r="S381" s="65"/>
      <c r="T381" s="65"/>
      <c r="U381" s="65"/>
      <c r="V381" s="65"/>
      <c r="W381" s="65"/>
      <c r="X381" s="65"/>
      <c r="Y381" s="65"/>
      <c r="Z381" s="65"/>
      <c r="AA381" s="65"/>
      <c r="AB381" s="65"/>
      <c r="AC381" s="65"/>
      <c r="AD381" s="65"/>
      <c r="AE381" s="65"/>
      <c r="AF381" s="65"/>
      <c r="AG381" s="65"/>
      <c r="AH381" s="65"/>
    </row>
    <row r="382" ht="12.75" customHeight="1">
      <c r="A382" s="81" t="s">
        <v>2887</v>
      </c>
      <c r="B382" s="82">
        <v>2320193.0</v>
      </c>
      <c r="C382" s="82" t="s">
        <v>18</v>
      </c>
      <c r="D382" s="81" t="s">
        <v>507</v>
      </c>
      <c r="E382" s="81" t="s">
        <v>2888</v>
      </c>
      <c r="F382" s="83" t="s">
        <v>2889</v>
      </c>
      <c r="G382" s="84" t="s">
        <v>2890</v>
      </c>
      <c r="H382" s="84" t="s">
        <v>2891</v>
      </c>
      <c r="I382" s="84" t="s">
        <v>2892</v>
      </c>
      <c r="J382" s="84" t="s">
        <v>28</v>
      </c>
      <c r="K382" s="84" t="s">
        <v>659</v>
      </c>
      <c r="L382" s="84" t="s">
        <v>242</v>
      </c>
      <c r="M382" s="84" t="s">
        <v>243</v>
      </c>
      <c r="N382" s="123" t="s">
        <v>1013</v>
      </c>
      <c r="O382" s="123" t="s">
        <v>346</v>
      </c>
      <c r="P382" s="123" t="s">
        <v>370</v>
      </c>
      <c r="Q382" s="66" t="s">
        <v>2893</v>
      </c>
      <c r="R382" s="93" t="s">
        <v>371</v>
      </c>
      <c r="S382" s="65"/>
      <c r="T382" s="65"/>
      <c r="U382" s="65"/>
      <c r="V382" s="65"/>
      <c r="W382" s="65"/>
      <c r="X382" s="65"/>
      <c r="Y382" s="65"/>
      <c r="Z382" s="65"/>
      <c r="AA382" s="65"/>
      <c r="AB382" s="65"/>
      <c r="AC382" s="65"/>
      <c r="AD382" s="65"/>
      <c r="AE382" s="65"/>
      <c r="AF382" s="65"/>
      <c r="AG382" s="65"/>
      <c r="AH382" s="65"/>
    </row>
    <row r="383" ht="12.75" customHeight="1">
      <c r="A383" s="81" t="s">
        <v>2894</v>
      </c>
      <c r="B383" s="82">
        <v>1886296.0</v>
      </c>
      <c r="C383" s="82" t="s">
        <v>18</v>
      </c>
      <c r="D383" s="81" t="s">
        <v>1400</v>
      </c>
      <c r="E383" s="81" t="s">
        <v>2518</v>
      </c>
      <c r="F383" s="83" t="s">
        <v>2895</v>
      </c>
      <c r="G383" s="84" t="s">
        <v>1401</v>
      </c>
      <c r="H383" s="84" t="s">
        <v>2896</v>
      </c>
      <c r="I383" s="84" t="s">
        <v>2897</v>
      </c>
      <c r="J383" s="84" t="s">
        <v>28</v>
      </c>
      <c r="K383" s="84" t="s">
        <v>35</v>
      </c>
      <c r="L383" s="84" t="s">
        <v>242</v>
      </c>
      <c r="M383" s="84" t="s">
        <v>645</v>
      </c>
      <c r="N383" s="85" t="s">
        <v>578</v>
      </c>
      <c r="O383" s="86" t="s">
        <v>359</v>
      </c>
      <c r="P383" s="87" t="s">
        <v>456</v>
      </c>
      <c r="Q383" s="66" t="s">
        <v>2898</v>
      </c>
      <c r="R383" s="65"/>
      <c r="S383" s="65"/>
      <c r="T383" s="65"/>
      <c r="U383" s="65"/>
      <c r="V383" s="65"/>
      <c r="W383" s="65"/>
      <c r="X383" s="65"/>
      <c r="Y383" s="65"/>
      <c r="Z383" s="65"/>
      <c r="AA383" s="65"/>
      <c r="AB383" s="65"/>
      <c r="AC383" s="65"/>
      <c r="AD383" s="65"/>
      <c r="AE383" s="65"/>
      <c r="AF383" s="65"/>
      <c r="AG383" s="65"/>
      <c r="AH383" s="65"/>
    </row>
    <row r="384" ht="12.75" customHeight="1">
      <c r="A384" s="81" t="s">
        <v>2894</v>
      </c>
      <c r="B384" s="82">
        <v>1886296.0</v>
      </c>
      <c r="C384" s="82" t="s">
        <v>18</v>
      </c>
      <c r="D384" s="81" t="s">
        <v>2899</v>
      </c>
      <c r="E384" s="81" t="s">
        <v>2518</v>
      </c>
      <c r="F384" s="83" t="s">
        <v>2900</v>
      </c>
      <c r="G384" s="84" t="s">
        <v>2901</v>
      </c>
      <c r="H384" s="84" t="s">
        <v>2902</v>
      </c>
      <c r="I384" s="84" t="s">
        <v>2903</v>
      </c>
      <c r="J384" s="84" t="s">
        <v>13</v>
      </c>
      <c r="K384" s="84" t="s">
        <v>35</v>
      </c>
      <c r="L384" s="84" t="s">
        <v>562</v>
      </c>
      <c r="M384" s="84" t="s">
        <v>243</v>
      </c>
      <c r="N384" s="123" t="s">
        <v>312</v>
      </c>
      <c r="O384" s="123" t="s">
        <v>311</v>
      </c>
      <c r="P384" s="123" t="s">
        <v>495</v>
      </c>
      <c r="Q384" s="87"/>
      <c r="R384" s="93" t="s">
        <v>458</v>
      </c>
      <c r="S384" s="65"/>
      <c r="T384" s="65"/>
      <c r="U384" s="65"/>
      <c r="V384" s="65"/>
      <c r="W384" s="65"/>
      <c r="X384" s="65"/>
      <c r="Y384" s="65"/>
      <c r="Z384" s="65"/>
      <c r="AA384" s="65"/>
      <c r="AB384" s="65"/>
      <c r="AC384" s="65"/>
      <c r="AD384" s="65"/>
      <c r="AE384" s="65"/>
      <c r="AF384" s="65"/>
      <c r="AG384" s="65"/>
      <c r="AH384" s="65"/>
    </row>
    <row r="385" ht="12.75" customHeight="1">
      <c r="A385" s="66" t="s">
        <v>2904</v>
      </c>
      <c r="B385" s="71">
        <v>1749997.0</v>
      </c>
      <c r="C385" s="71" t="s">
        <v>2596</v>
      </c>
      <c r="D385" s="66" t="s">
        <v>236</v>
      </c>
      <c r="E385" s="66"/>
      <c r="F385" s="66"/>
      <c r="G385" s="68" t="s">
        <v>1354</v>
      </c>
      <c r="H385" s="68" t="s">
        <v>2905</v>
      </c>
      <c r="I385" s="68" t="s">
        <v>2906</v>
      </c>
      <c r="J385" s="68" t="s">
        <v>28</v>
      </c>
      <c r="K385" s="68" t="s">
        <v>2539</v>
      </c>
      <c r="L385" s="68" t="s">
        <v>242</v>
      </c>
      <c r="M385" s="68" t="s">
        <v>243</v>
      </c>
      <c r="N385" s="69"/>
      <c r="O385" s="70" t="s">
        <v>279</v>
      </c>
      <c r="P385" s="69"/>
      <c r="Q385" s="66" t="s">
        <v>2907</v>
      </c>
      <c r="R385" s="65"/>
      <c r="S385" s="65"/>
      <c r="T385" s="65"/>
      <c r="U385" s="65"/>
      <c r="V385" s="65"/>
      <c r="W385" s="65"/>
      <c r="X385" s="65"/>
      <c r="Y385" s="65"/>
      <c r="Z385" s="65"/>
      <c r="AA385" s="65"/>
      <c r="AB385" s="65"/>
      <c r="AC385" s="65"/>
      <c r="AD385" s="65"/>
      <c r="AE385" s="65"/>
      <c r="AF385" s="65"/>
      <c r="AG385" s="65"/>
      <c r="AH385" s="65"/>
    </row>
    <row r="386" ht="12.0" customHeight="1">
      <c r="A386" s="101" t="s">
        <v>2904</v>
      </c>
      <c r="B386" s="102">
        <v>1749997.0</v>
      </c>
      <c r="C386" s="102" t="s">
        <v>1069</v>
      </c>
      <c r="D386" s="101" t="s">
        <v>236</v>
      </c>
      <c r="E386" s="101"/>
      <c r="F386" s="125" t="s">
        <v>2908</v>
      </c>
      <c r="G386" s="103" t="s">
        <v>1354</v>
      </c>
      <c r="H386" s="103" t="s">
        <v>2909</v>
      </c>
      <c r="I386" s="103" t="s">
        <v>2910</v>
      </c>
      <c r="J386" s="103" t="s">
        <v>44</v>
      </c>
      <c r="K386" s="103" t="s">
        <v>10</v>
      </c>
      <c r="L386" s="103" t="s">
        <v>242</v>
      </c>
      <c r="M386" s="103" t="s">
        <v>243</v>
      </c>
      <c r="N386" s="104" t="s">
        <v>1105</v>
      </c>
      <c r="O386" s="105" t="s">
        <v>245</v>
      </c>
      <c r="P386" s="104">
        <v>41699.0</v>
      </c>
      <c r="Q386" s="66" t="s">
        <v>2907</v>
      </c>
      <c r="R386" s="65"/>
      <c r="S386" s="65"/>
      <c r="T386" s="65"/>
      <c r="U386" s="65"/>
      <c r="V386" s="65"/>
      <c r="W386" s="65"/>
      <c r="X386" s="65"/>
      <c r="Y386" s="65"/>
      <c r="Z386" s="65"/>
      <c r="AA386" s="65"/>
      <c r="AB386" s="65"/>
      <c r="AC386" s="65"/>
      <c r="AD386" s="65"/>
      <c r="AE386" s="65"/>
      <c r="AF386" s="65"/>
      <c r="AG386" s="65"/>
      <c r="AH386" s="65"/>
    </row>
    <row r="387" ht="12.75" customHeight="1">
      <c r="A387" s="81" t="s">
        <v>2911</v>
      </c>
      <c r="B387" s="82">
        <v>1806672.0</v>
      </c>
      <c r="C387" s="82" t="s">
        <v>1895</v>
      </c>
      <c r="D387" s="81" t="s">
        <v>957</v>
      </c>
      <c r="E387" s="81" t="s">
        <v>2912</v>
      </c>
      <c r="F387" s="83" t="s">
        <v>2913</v>
      </c>
      <c r="G387" s="84" t="s">
        <v>2914</v>
      </c>
      <c r="H387" s="84" t="s">
        <v>2915</v>
      </c>
      <c r="I387" s="84" t="s">
        <v>2916</v>
      </c>
      <c r="J387" s="84" t="s">
        <v>13</v>
      </c>
      <c r="K387" s="84" t="s">
        <v>10</v>
      </c>
      <c r="L387" s="84" t="s">
        <v>242</v>
      </c>
      <c r="M387" s="84" t="s">
        <v>645</v>
      </c>
      <c r="N387" s="85" t="s">
        <v>358</v>
      </c>
      <c r="O387" s="108" t="s">
        <v>359</v>
      </c>
      <c r="P387" s="87" t="s">
        <v>312</v>
      </c>
      <c r="Q387" s="66" t="s">
        <v>2917</v>
      </c>
      <c r="R387" s="93" t="s">
        <v>2918</v>
      </c>
      <c r="S387" s="65"/>
      <c r="T387" s="65"/>
      <c r="U387" s="65"/>
      <c r="V387" s="65"/>
      <c r="W387" s="65"/>
      <c r="X387" s="65"/>
      <c r="Y387" s="65"/>
      <c r="Z387" s="65"/>
      <c r="AA387" s="65"/>
      <c r="AB387" s="65"/>
      <c r="AC387" s="65"/>
      <c r="AD387" s="65"/>
      <c r="AE387" s="65"/>
      <c r="AF387" s="65"/>
      <c r="AG387" s="65"/>
      <c r="AH387" s="65"/>
    </row>
    <row r="388" ht="12.75" customHeight="1">
      <c r="A388" s="66" t="s">
        <v>2919</v>
      </c>
      <c r="B388" s="71">
        <v>1726874.0</v>
      </c>
      <c r="C388" s="71" t="s">
        <v>31</v>
      </c>
      <c r="D388" s="66" t="s">
        <v>2920</v>
      </c>
      <c r="E388" s="66"/>
      <c r="F388" s="67" t="s">
        <v>2921</v>
      </c>
      <c r="G388" s="68" t="s">
        <v>2922</v>
      </c>
      <c r="H388" s="68" t="s">
        <v>2923</v>
      </c>
      <c r="I388" s="68" t="s">
        <v>2924</v>
      </c>
      <c r="J388" s="68" t="s">
        <v>28</v>
      </c>
      <c r="K388" s="68" t="s">
        <v>35</v>
      </c>
      <c r="L388" s="68" t="s">
        <v>242</v>
      </c>
      <c r="M388" s="68" t="s">
        <v>243</v>
      </c>
      <c r="N388" s="69" t="s">
        <v>255</v>
      </c>
      <c r="O388" s="70" t="s">
        <v>279</v>
      </c>
      <c r="P388" s="69">
        <v>41122.0</v>
      </c>
      <c r="Q388" s="66" t="s">
        <v>2925</v>
      </c>
      <c r="R388" s="65"/>
      <c r="S388" s="65"/>
      <c r="T388" s="65"/>
      <c r="U388" s="65"/>
      <c r="V388" s="110"/>
      <c r="W388" s="65"/>
      <c r="X388" s="65"/>
      <c r="Y388" s="65"/>
      <c r="Z388" s="65"/>
      <c r="AA388" s="65"/>
      <c r="AB388" s="65"/>
      <c r="AC388" s="65"/>
      <c r="AD388" s="65"/>
      <c r="AE388" s="65"/>
      <c r="AF388" s="65"/>
      <c r="AG388" s="65"/>
      <c r="AH388" s="65"/>
    </row>
    <row r="389" ht="12.75" customHeight="1">
      <c r="A389" s="66" t="s">
        <v>2926</v>
      </c>
      <c r="B389" s="71">
        <v>1754090.0</v>
      </c>
      <c r="C389" s="71" t="s">
        <v>18</v>
      </c>
      <c r="D389" s="66" t="s">
        <v>2748</v>
      </c>
      <c r="E389" s="66"/>
      <c r="F389" s="67" t="s">
        <v>2927</v>
      </c>
      <c r="G389" s="68" t="s">
        <v>2928</v>
      </c>
      <c r="H389" s="68" t="s">
        <v>2929</v>
      </c>
      <c r="I389" s="68" t="s">
        <v>2930</v>
      </c>
      <c r="J389" s="68" t="s">
        <v>28</v>
      </c>
      <c r="K389" s="68" t="s">
        <v>10</v>
      </c>
      <c r="L389" s="68" t="s">
        <v>242</v>
      </c>
      <c r="M389" s="68" t="s">
        <v>243</v>
      </c>
      <c r="N389" s="69" t="s">
        <v>1096</v>
      </c>
      <c r="O389" s="70" t="s">
        <v>279</v>
      </c>
      <c r="P389" s="69">
        <v>42522.0</v>
      </c>
      <c r="Q389" s="88" t="s">
        <v>360</v>
      </c>
      <c r="R389" s="65"/>
      <c r="S389" s="65"/>
      <c r="T389" s="65"/>
      <c r="U389" s="65"/>
      <c r="V389" s="110"/>
      <c r="W389" s="65"/>
      <c r="X389" s="65"/>
      <c r="Y389" s="65"/>
      <c r="Z389" s="65"/>
      <c r="AA389" s="65"/>
      <c r="AB389" s="65"/>
      <c r="AC389" s="65"/>
      <c r="AD389" s="65"/>
      <c r="AE389" s="65"/>
      <c r="AF389" s="65"/>
      <c r="AG389" s="65"/>
      <c r="AH389" s="65"/>
    </row>
    <row r="390" ht="15.0" customHeight="1">
      <c r="A390" s="81" t="s">
        <v>2931</v>
      </c>
      <c r="B390" s="82">
        <v>1969307.0</v>
      </c>
      <c r="C390" s="82" t="s">
        <v>189</v>
      </c>
      <c r="D390" s="81" t="s">
        <v>719</v>
      </c>
      <c r="E390" s="81" t="s">
        <v>60</v>
      </c>
      <c r="F390" s="83" t="s">
        <v>2932</v>
      </c>
      <c r="G390" s="84" t="s">
        <v>2933</v>
      </c>
      <c r="H390" s="84" t="s">
        <v>2934</v>
      </c>
      <c r="I390" s="66" t="s">
        <v>2935</v>
      </c>
      <c r="J390" s="84" t="s">
        <v>28</v>
      </c>
      <c r="K390" s="84" t="s">
        <v>803</v>
      </c>
      <c r="L390" s="84" t="s">
        <v>242</v>
      </c>
      <c r="M390" s="84" t="s">
        <v>243</v>
      </c>
      <c r="N390" s="85" t="s">
        <v>413</v>
      </c>
      <c r="O390" s="193" t="s">
        <v>359</v>
      </c>
      <c r="P390" s="87" t="s">
        <v>2841</v>
      </c>
      <c r="Q390" s="88" t="s">
        <v>2936</v>
      </c>
      <c r="R390" s="121" t="s">
        <v>2937</v>
      </c>
      <c r="S390" s="87"/>
      <c r="T390" s="87"/>
      <c r="U390" s="79"/>
      <c r="V390" s="96"/>
      <c r="W390" s="79"/>
      <c r="X390" s="79"/>
      <c r="Y390" s="79"/>
      <c r="Z390" s="79"/>
      <c r="AA390" s="79"/>
      <c r="AB390" s="79"/>
      <c r="AC390" s="79"/>
      <c r="AD390" s="79"/>
      <c r="AE390" s="79"/>
      <c r="AF390" s="79"/>
      <c r="AG390" s="79"/>
      <c r="AH390" s="79"/>
    </row>
    <row r="391" ht="12.75" customHeight="1">
      <c r="A391" s="81" t="s">
        <v>2938</v>
      </c>
      <c r="B391" s="74">
        <v>1642607.0</v>
      </c>
      <c r="C391" s="74" t="s">
        <v>65</v>
      </c>
      <c r="D391" s="74" t="s">
        <v>2939</v>
      </c>
      <c r="E391" s="73" t="s">
        <v>2940</v>
      </c>
      <c r="F391" s="75" t="s">
        <v>2941</v>
      </c>
      <c r="G391" s="76" t="s">
        <v>2942</v>
      </c>
      <c r="H391" s="76" t="s">
        <v>2943</v>
      </c>
      <c r="I391" s="84" t="s">
        <v>2944</v>
      </c>
      <c r="J391" s="84" t="s">
        <v>9</v>
      </c>
      <c r="K391" s="84" t="s">
        <v>41</v>
      </c>
      <c r="L391" s="84" t="s">
        <v>242</v>
      </c>
      <c r="M391" s="84" t="s">
        <v>243</v>
      </c>
      <c r="N391" s="85" t="s">
        <v>358</v>
      </c>
      <c r="O391" s="108" t="s">
        <v>359</v>
      </c>
      <c r="P391" s="87" t="s">
        <v>413</v>
      </c>
      <c r="Q391" s="66" t="s">
        <v>2945</v>
      </c>
      <c r="R391" s="93" t="s">
        <v>2946</v>
      </c>
      <c r="S391" s="65"/>
      <c r="T391" s="65"/>
      <c r="U391" s="65"/>
      <c r="V391" s="65"/>
      <c r="W391" s="65"/>
      <c r="X391" s="65"/>
      <c r="Y391" s="65"/>
      <c r="Z391" s="65"/>
      <c r="AA391" s="65"/>
      <c r="AB391" s="65"/>
      <c r="AC391" s="65"/>
      <c r="AD391" s="65"/>
      <c r="AE391" s="65"/>
      <c r="AF391" s="65"/>
      <c r="AG391" s="65"/>
      <c r="AH391" s="65"/>
    </row>
    <row r="392" ht="15.0" customHeight="1">
      <c r="A392" s="81" t="s">
        <v>2938</v>
      </c>
      <c r="B392" s="82">
        <v>1642607.0</v>
      </c>
      <c r="C392" s="82" t="s">
        <v>65</v>
      </c>
      <c r="D392" s="81" t="s">
        <v>2939</v>
      </c>
      <c r="E392" s="81" t="s">
        <v>2947</v>
      </c>
      <c r="F392" s="83" t="s">
        <v>2941</v>
      </c>
      <c r="G392" s="84" t="s">
        <v>2948</v>
      </c>
      <c r="H392" s="84" t="s">
        <v>2943</v>
      </c>
      <c r="I392" s="84" t="s">
        <v>2949</v>
      </c>
      <c r="J392" s="84" t="s">
        <v>9</v>
      </c>
      <c r="K392" s="84" t="s">
        <v>41</v>
      </c>
      <c r="L392" s="84" t="s">
        <v>242</v>
      </c>
      <c r="M392" s="84" t="s">
        <v>243</v>
      </c>
      <c r="N392" s="85" t="s">
        <v>2950</v>
      </c>
      <c r="O392" s="86" t="s">
        <v>359</v>
      </c>
      <c r="P392" s="87"/>
      <c r="Q392" s="66"/>
      <c r="R392" s="93" t="s">
        <v>396</v>
      </c>
      <c r="S392" s="65"/>
      <c r="T392" s="65"/>
      <c r="U392" s="110"/>
      <c r="V392" s="65"/>
      <c r="W392" s="65"/>
      <c r="X392" s="65"/>
      <c r="Y392" s="65"/>
      <c r="Z392" s="65"/>
      <c r="AA392" s="65"/>
      <c r="AB392" s="65"/>
      <c r="AC392" s="111"/>
      <c r="AD392" s="65"/>
      <c r="AE392" s="65"/>
      <c r="AF392" s="65"/>
      <c r="AG392" s="65"/>
      <c r="AH392" s="65"/>
    </row>
    <row r="393" ht="15.0" customHeight="1">
      <c r="A393" s="81" t="s">
        <v>2951</v>
      </c>
      <c r="B393" s="82">
        <v>2350249.0</v>
      </c>
      <c r="C393" s="82" t="s">
        <v>18</v>
      </c>
      <c r="D393" s="81" t="s">
        <v>580</v>
      </c>
      <c r="E393" s="81" t="s">
        <v>84</v>
      </c>
      <c r="F393" s="83" t="s">
        <v>2952</v>
      </c>
      <c r="G393" s="84" t="s">
        <v>2953</v>
      </c>
      <c r="H393" s="84" t="s">
        <v>2954</v>
      </c>
      <c r="I393" s="66" t="s">
        <v>2955</v>
      </c>
      <c r="J393" s="84" t="s">
        <v>44</v>
      </c>
      <c r="K393" s="84" t="s">
        <v>22</v>
      </c>
      <c r="L393" s="79" t="s">
        <v>1303</v>
      </c>
      <c r="M393" s="84" t="s">
        <v>324</v>
      </c>
      <c r="N393" s="85" t="s">
        <v>312</v>
      </c>
      <c r="O393" s="193" t="s">
        <v>477</v>
      </c>
      <c r="P393" s="87" t="s">
        <v>370</v>
      </c>
      <c r="Q393" s="88" t="s">
        <v>2956</v>
      </c>
      <c r="R393" s="121" t="s">
        <v>2957</v>
      </c>
      <c r="S393" s="87"/>
      <c r="T393" s="87"/>
      <c r="U393" s="194"/>
      <c r="V393" s="79"/>
      <c r="W393" s="79"/>
      <c r="X393" s="79"/>
      <c r="Y393" s="79"/>
      <c r="Z393" s="79"/>
      <c r="AA393" s="79"/>
      <c r="AB393" s="79"/>
      <c r="AC393" s="91"/>
      <c r="AD393" s="79"/>
      <c r="AE393" s="79"/>
      <c r="AF393" s="79"/>
      <c r="AG393" s="79"/>
      <c r="AH393" s="79"/>
    </row>
    <row r="394" ht="12.75" customHeight="1">
      <c r="A394" s="81" t="s">
        <v>174</v>
      </c>
      <c r="B394" s="82">
        <v>1770920.0</v>
      </c>
      <c r="C394" s="81" t="s">
        <v>2958</v>
      </c>
      <c r="D394" s="81" t="s">
        <v>2686</v>
      </c>
      <c r="E394" s="81" t="s">
        <v>2959</v>
      </c>
      <c r="F394" s="83" t="s">
        <v>2960</v>
      </c>
      <c r="G394" s="81">
        <v>1844.0</v>
      </c>
      <c r="H394" s="81" t="s">
        <v>2961</v>
      </c>
      <c r="I394" s="84" t="s">
        <v>2962</v>
      </c>
      <c r="J394" s="84" t="s">
        <v>13</v>
      </c>
      <c r="K394" s="81" t="s">
        <v>37</v>
      </c>
      <c r="L394" s="81" t="s">
        <v>242</v>
      </c>
      <c r="M394" s="81" t="s">
        <v>243</v>
      </c>
      <c r="N394" s="85" t="s">
        <v>302</v>
      </c>
      <c r="O394" s="86" t="s">
        <v>311</v>
      </c>
      <c r="P394" s="87" t="s">
        <v>312</v>
      </c>
      <c r="Q394" s="88" t="s">
        <v>360</v>
      </c>
      <c r="R394" s="87"/>
      <c r="S394" s="87"/>
      <c r="T394" s="87"/>
      <c r="U394" s="195"/>
      <c r="V394" s="79"/>
      <c r="W394" s="79"/>
      <c r="X394" s="79"/>
      <c r="Y394" s="79"/>
      <c r="Z394" s="79"/>
      <c r="AA394" s="79"/>
      <c r="AB394" s="79"/>
      <c r="AC394" s="79"/>
      <c r="AD394" s="79"/>
      <c r="AE394" s="79"/>
      <c r="AF394" s="79"/>
      <c r="AG394" s="79"/>
      <c r="AH394" s="79"/>
    </row>
    <row r="395" ht="16.5" customHeight="1">
      <c r="A395" s="114" t="s">
        <v>176</v>
      </c>
      <c r="B395" s="115">
        <v>1751851.0</v>
      </c>
      <c r="C395" s="115" t="s">
        <v>937</v>
      </c>
      <c r="D395" s="114" t="s">
        <v>1007</v>
      </c>
      <c r="E395" s="114"/>
      <c r="F395" s="116" t="s">
        <v>2963</v>
      </c>
      <c r="G395" s="117" t="s">
        <v>2964</v>
      </c>
      <c r="H395" s="117" t="s">
        <v>2965</v>
      </c>
      <c r="I395" s="117" t="s">
        <v>2966</v>
      </c>
      <c r="J395" s="117" t="s">
        <v>28</v>
      </c>
      <c r="K395" s="117" t="s">
        <v>2967</v>
      </c>
      <c r="L395" s="117" t="s">
        <v>242</v>
      </c>
      <c r="M395" s="117" t="s">
        <v>243</v>
      </c>
      <c r="N395" s="119" t="s">
        <v>334</v>
      </c>
      <c r="O395" s="119" t="s">
        <v>942</v>
      </c>
      <c r="P395" s="120">
        <v>42217.0</v>
      </c>
      <c r="Q395" s="88" t="s">
        <v>2968</v>
      </c>
      <c r="R395" s="87"/>
      <c r="S395" s="87"/>
      <c r="T395" s="87"/>
      <c r="U395" s="196"/>
      <c r="V395" s="79"/>
      <c r="W395" s="79"/>
      <c r="X395" s="79"/>
      <c r="Y395" s="79"/>
      <c r="Z395" s="79"/>
      <c r="AA395" s="79"/>
      <c r="AB395" s="79"/>
      <c r="AC395" s="91"/>
      <c r="AD395" s="79"/>
      <c r="AE395" s="79"/>
      <c r="AF395" s="79"/>
      <c r="AG395" s="79"/>
      <c r="AH395" s="79"/>
    </row>
    <row r="396" ht="12.75" customHeight="1">
      <c r="A396" s="81" t="s">
        <v>176</v>
      </c>
      <c r="B396" s="82">
        <v>1751851.0</v>
      </c>
      <c r="C396" s="82" t="s">
        <v>2969</v>
      </c>
      <c r="D396" s="81" t="s">
        <v>1007</v>
      </c>
      <c r="E396" s="81" t="s">
        <v>1008</v>
      </c>
      <c r="F396" s="83" t="s">
        <v>2963</v>
      </c>
      <c r="G396" s="84" t="s">
        <v>2964</v>
      </c>
      <c r="H396" s="84" t="s">
        <v>2965</v>
      </c>
      <c r="I396" s="84" t="s">
        <v>2970</v>
      </c>
      <c r="J396" s="84" t="s">
        <v>13</v>
      </c>
      <c r="K396" s="84" t="s">
        <v>2971</v>
      </c>
      <c r="L396" s="84" t="s">
        <v>242</v>
      </c>
      <c r="M396" s="84" t="s">
        <v>243</v>
      </c>
      <c r="N396" s="85" t="s">
        <v>358</v>
      </c>
      <c r="O396" s="86" t="s">
        <v>359</v>
      </c>
      <c r="P396" s="87" t="s">
        <v>312</v>
      </c>
      <c r="Q396" s="66" t="s">
        <v>854</v>
      </c>
      <c r="R396" s="65"/>
      <c r="S396" s="65"/>
      <c r="T396" s="65"/>
      <c r="U396" s="65"/>
      <c r="V396" s="65"/>
      <c r="W396" s="65"/>
      <c r="X396" s="65"/>
      <c r="Y396" s="65"/>
      <c r="Z396" s="65"/>
      <c r="AA396" s="65"/>
      <c r="AB396" s="65"/>
      <c r="AC396" s="65"/>
      <c r="AD396" s="65"/>
      <c r="AE396" s="65"/>
      <c r="AF396" s="65"/>
      <c r="AG396" s="65"/>
      <c r="AH396" s="65"/>
    </row>
    <row r="397" ht="12.75" customHeight="1">
      <c r="A397" s="81" t="s">
        <v>2972</v>
      </c>
      <c r="B397" s="82">
        <v>2083529.0</v>
      </c>
      <c r="C397" s="82" t="s">
        <v>89</v>
      </c>
      <c r="D397" s="81" t="s">
        <v>283</v>
      </c>
      <c r="E397" s="81"/>
      <c r="F397" s="83" t="s">
        <v>2973</v>
      </c>
      <c r="G397" s="84" t="s">
        <v>2974</v>
      </c>
      <c r="H397" s="84" t="s">
        <v>2975</v>
      </c>
      <c r="I397" s="84" t="s">
        <v>2976</v>
      </c>
      <c r="J397" s="84" t="s">
        <v>28</v>
      </c>
      <c r="K397" s="84" t="s">
        <v>485</v>
      </c>
      <c r="L397" s="84" t="s">
        <v>242</v>
      </c>
      <c r="M397" s="84" t="s">
        <v>243</v>
      </c>
      <c r="N397" s="85" t="s">
        <v>618</v>
      </c>
      <c r="O397" s="86" t="s">
        <v>346</v>
      </c>
      <c r="P397" s="87" t="s">
        <v>370</v>
      </c>
      <c r="Q397" s="66"/>
      <c r="R397" s="65"/>
      <c r="S397" s="65"/>
      <c r="T397" s="65"/>
      <c r="U397" s="65"/>
      <c r="V397" s="65"/>
      <c r="W397" s="65"/>
      <c r="X397" s="65"/>
      <c r="Y397" s="65"/>
      <c r="Z397" s="65"/>
      <c r="AA397" s="65"/>
      <c r="AB397" s="65"/>
      <c r="AC397" s="65"/>
      <c r="AD397" s="65"/>
      <c r="AE397" s="65"/>
      <c r="AF397" s="65"/>
      <c r="AG397" s="65"/>
      <c r="AH397" s="65"/>
    </row>
    <row r="398" ht="15.75" customHeight="1">
      <c r="A398" s="81" t="s">
        <v>2972</v>
      </c>
      <c r="B398" s="82">
        <v>2083529.0</v>
      </c>
      <c r="C398" s="82" t="s">
        <v>89</v>
      </c>
      <c r="D398" s="81" t="s">
        <v>283</v>
      </c>
      <c r="E398" s="81" t="s">
        <v>382</v>
      </c>
      <c r="F398" s="83" t="s">
        <v>2977</v>
      </c>
      <c r="G398" s="84" t="s">
        <v>2978</v>
      </c>
      <c r="H398" s="84" t="s">
        <v>2975</v>
      </c>
      <c r="I398" s="197"/>
      <c r="J398" s="84" t="s">
        <v>13</v>
      </c>
      <c r="K398" s="84" t="s">
        <v>83</v>
      </c>
      <c r="L398" s="84" t="s">
        <v>242</v>
      </c>
      <c r="M398" s="84" t="s">
        <v>243</v>
      </c>
      <c r="N398" s="85" t="s">
        <v>456</v>
      </c>
      <c r="O398" s="86" t="s">
        <v>311</v>
      </c>
      <c r="P398" s="87" t="s">
        <v>368</v>
      </c>
      <c r="Q398" s="88" t="s">
        <v>360</v>
      </c>
      <c r="R398" s="198" t="s">
        <v>371</v>
      </c>
      <c r="S398" s="92"/>
      <c r="T398" s="92"/>
      <c r="U398" s="196"/>
      <c r="V398" s="79"/>
      <c r="W398" s="79"/>
      <c r="X398" s="79"/>
      <c r="Y398" s="79"/>
      <c r="Z398" s="79"/>
      <c r="AA398" s="79"/>
      <c r="AB398" s="79"/>
      <c r="AC398" s="91"/>
      <c r="AD398" s="79"/>
      <c r="AE398" s="79"/>
      <c r="AF398" s="79"/>
      <c r="AG398" s="79"/>
      <c r="AH398" s="79"/>
    </row>
    <row r="399" ht="15.75" customHeight="1">
      <c r="A399" s="81" t="s">
        <v>2979</v>
      </c>
      <c r="B399" s="82">
        <v>2010321.0</v>
      </c>
      <c r="C399" s="82" t="s">
        <v>1006</v>
      </c>
      <c r="D399" s="81" t="s">
        <v>2161</v>
      </c>
      <c r="E399" s="81" t="s">
        <v>598</v>
      </c>
      <c r="F399" s="83" t="s">
        <v>2980</v>
      </c>
      <c r="G399" s="84" t="s">
        <v>2981</v>
      </c>
      <c r="H399" s="84" t="s">
        <v>2982</v>
      </c>
      <c r="I399" s="84" t="s">
        <v>2983</v>
      </c>
      <c r="J399" s="84" t="s">
        <v>9</v>
      </c>
      <c r="K399" s="84" t="s">
        <v>446</v>
      </c>
      <c r="L399" s="84" t="s">
        <v>242</v>
      </c>
      <c r="M399" s="84" t="s">
        <v>243</v>
      </c>
      <c r="N399" s="85" t="s">
        <v>618</v>
      </c>
      <c r="O399" s="86" t="s">
        <v>359</v>
      </c>
      <c r="P399" s="87" t="s">
        <v>413</v>
      </c>
      <c r="Q399" s="66" t="s">
        <v>2984</v>
      </c>
      <c r="R399" s="65"/>
      <c r="S399" s="65"/>
      <c r="T399" s="65"/>
      <c r="U399" s="110"/>
      <c r="V399" s="65"/>
      <c r="W399" s="65"/>
      <c r="X399" s="65"/>
      <c r="Y399" s="65"/>
      <c r="Z399" s="65"/>
      <c r="AA399" s="65"/>
      <c r="AB399" s="65"/>
      <c r="AC399" s="111"/>
      <c r="AD399" s="65"/>
      <c r="AE399" s="65"/>
      <c r="AF399" s="65"/>
      <c r="AG399" s="65"/>
      <c r="AH399" s="65"/>
    </row>
    <row r="400" ht="12.75" customHeight="1">
      <c r="A400" s="114" t="s">
        <v>2985</v>
      </c>
      <c r="B400" s="115">
        <v>1667466.0</v>
      </c>
      <c r="C400" s="114" t="s">
        <v>604</v>
      </c>
      <c r="D400" s="114" t="s">
        <v>877</v>
      </c>
      <c r="E400" s="114"/>
      <c r="F400" s="116" t="s">
        <v>2986</v>
      </c>
      <c r="G400" s="114">
        <v>1528.0</v>
      </c>
      <c r="H400" s="114" t="s">
        <v>2987</v>
      </c>
      <c r="I400" s="117" t="s">
        <v>2988</v>
      </c>
      <c r="J400" s="117" t="s">
        <v>13</v>
      </c>
      <c r="K400" s="114" t="s">
        <v>1368</v>
      </c>
      <c r="L400" s="114" t="s">
        <v>562</v>
      </c>
      <c r="M400" s="114" t="s">
        <v>243</v>
      </c>
      <c r="N400" s="118" t="s">
        <v>618</v>
      </c>
      <c r="O400" s="123" t="s">
        <v>311</v>
      </c>
      <c r="P400" s="120" t="s">
        <v>345</v>
      </c>
      <c r="Q400" s="106" t="s">
        <v>2989</v>
      </c>
      <c r="R400" s="65"/>
      <c r="S400" s="65"/>
      <c r="T400" s="65"/>
      <c r="U400" s="65"/>
      <c r="V400" s="65"/>
      <c r="W400" s="65"/>
      <c r="X400" s="65"/>
      <c r="Y400" s="65"/>
      <c r="Z400" s="65"/>
      <c r="AA400" s="65"/>
      <c r="AB400" s="65"/>
      <c r="AC400" s="65"/>
      <c r="AD400" s="65"/>
      <c r="AE400" s="65"/>
      <c r="AF400" s="65"/>
      <c r="AG400" s="65"/>
      <c r="AH400" s="65"/>
    </row>
    <row r="401" ht="12.75" customHeight="1">
      <c r="A401" s="81" t="s">
        <v>2990</v>
      </c>
      <c r="B401" s="82">
        <v>1648078.0</v>
      </c>
      <c r="C401" s="82" t="s">
        <v>65</v>
      </c>
      <c r="D401" s="81" t="s">
        <v>398</v>
      </c>
      <c r="E401" s="81" t="s">
        <v>2991</v>
      </c>
      <c r="F401" s="83" t="s">
        <v>2992</v>
      </c>
      <c r="G401" s="84" t="s">
        <v>2993</v>
      </c>
      <c r="H401" s="84" t="s">
        <v>2994</v>
      </c>
      <c r="I401" s="84" t="s">
        <v>2995</v>
      </c>
      <c r="J401" s="84" t="s">
        <v>9</v>
      </c>
      <c r="K401" s="84" t="s">
        <v>446</v>
      </c>
      <c r="L401" s="84" t="s">
        <v>242</v>
      </c>
      <c r="M401" s="84" t="s">
        <v>243</v>
      </c>
      <c r="N401" s="85" t="s">
        <v>300</v>
      </c>
      <c r="O401" s="86" t="s">
        <v>311</v>
      </c>
      <c r="P401" s="87" t="s">
        <v>325</v>
      </c>
      <c r="Q401" s="87"/>
      <c r="R401" s="87"/>
      <c r="S401" s="87"/>
      <c r="T401" s="87"/>
      <c r="U401" s="199"/>
      <c r="V401" s="79"/>
      <c r="W401" s="79"/>
      <c r="X401" s="79"/>
      <c r="Y401" s="79"/>
      <c r="Z401" s="79"/>
      <c r="AA401" s="79"/>
      <c r="AB401" s="79"/>
      <c r="AC401" s="130"/>
      <c r="AD401" s="79"/>
      <c r="AE401" s="79"/>
      <c r="AF401" s="79"/>
      <c r="AG401" s="79"/>
      <c r="AH401" s="79"/>
    </row>
    <row r="402" ht="12.75" customHeight="1">
      <c r="A402" s="81" t="s">
        <v>2990</v>
      </c>
      <c r="B402" s="82">
        <v>1648078.0</v>
      </c>
      <c r="C402" s="82" t="s">
        <v>65</v>
      </c>
      <c r="D402" s="81" t="s">
        <v>2939</v>
      </c>
      <c r="E402" s="81" t="s">
        <v>2940</v>
      </c>
      <c r="F402" s="83" t="s">
        <v>2996</v>
      </c>
      <c r="G402" s="84" t="s">
        <v>2997</v>
      </c>
      <c r="H402" s="84" t="s">
        <v>2994</v>
      </c>
      <c r="I402" s="66" t="s">
        <v>2998</v>
      </c>
      <c r="J402" s="84" t="s">
        <v>9</v>
      </c>
      <c r="K402" s="84" t="s">
        <v>446</v>
      </c>
      <c r="L402" s="84" t="s">
        <v>242</v>
      </c>
      <c r="M402" s="84" t="s">
        <v>243</v>
      </c>
      <c r="N402" s="85" t="s">
        <v>2999</v>
      </c>
      <c r="O402" s="193" t="s">
        <v>359</v>
      </c>
      <c r="P402" s="87" t="s">
        <v>413</v>
      </c>
      <c r="Q402" s="87"/>
      <c r="R402" s="121" t="s">
        <v>396</v>
      </c>
      <c r="S402" s="87"/>
      <c r="T402" s="87"/>
      <c r="U402" s="199"/>
      <c r="V402" s="79"/>
      <c r="W402" s="79"/>
      <c r="X402" s="79"/>
      <c r="Y402" s="79"/>
      <c r="Z402" s="79"/>
      <c r="AA402" s="79"/>
      <c r="AB402" s="79"/>
      <c r="AC402" s="130"/>
      <c r="AD402" s="79"/>
      <c r="AE402" s="79"/>
      <c r="AF402" s="79"/>
      <c r="AG402" s="79"/>
      <c r="AH402" s="79"/>
    </row>
    <row r="403" ht="14.25" customHeight="1">
      <c r="A403" s="66" t="s">
        <v>3000</v>
      </c>
      <c r="B403" s="71">
        <v>1722292.0</v>
      </c>
      <c r="C403" s="71" t="s">
        <v>31</v>
      </c>
      <c r="D403" s="66" t="s">
        <v>1190</v>
      </c>
      <c r="E403" s="66"/>
      <c r="F403" s="66"/>
      <c r="G403" s="68" t="s">
        <v>3001</v>
      </c>
      <c r="H403" s="68" t="s">
        <v>3002</v>
      </c>
      <c r="I403" s="68" t="s">
        <v>3003</v>
      </c>
      <c r="J403" s="68" t="s">
        <v>935</v>
      </c>
      <c r="K403" s="68" t="s">
        <v>3004</v>
      </c>
      <c r="L403" s="68" t="s">
        <v>3005</v>
      </c>
      <c r="M403" s="68" t="s">
        <v>254</v>
      </c>
      <c r="N403" s="69" t="s">
        <v>1871</v>
      </c>
      <c r="O403" s="70" t="s">
        <v>477</v>
      </c>
      <c r="P403" s="69" t="s">
        <v>1105</v>
      </c>
      <c r="Q403" s="160" t="s">
        <v>3006</v>
      </c>
      <c r="R403" s="65"/>
      <c r="S403" s="65"/>
      <c r="T403" s="65"/>
      <c r="U403" s="110"/>
      <c r="V403" s="65"/>
      <c r="W403" s="65"/>
      <c r="X403" s="65"/>
      <c r="Y403" s="65"/>
      <c r="Z403" s="65"/>
      <c r="AA403" s="65"/>
      <c r="AB403" s="65"/>
      <c r="AC403" s="111"/>
      <c r="AD403" s="65"/>
      <c r="AE403" s="65"/>
      <c r="AF403" s="65"/>
      <c r="AG403" s="65"/>
      <c r="AH403" s="65"/>
    </row>
    <row r="404" ht="12.75" customHeight="1">
      <c r="A404" s="81" t="s">
        <v>182</v>
      </c>
      <c r="B404" s="82">
        <v>1610805.0</v>
      </c>
      <c r="C404" s="82" t="s">
        <v>18</v>
      </c>
      <c r="D404" s="81" t="s">
        <v>580</v>
      </c>
      <c r="E404" s="81" t="s">
        <v>84</v>
      </c>
      <c r="F404" s="83" t="s">
        <v>3007</v>
      </c>
      <c r="G404" s="84" t="s">
        <v>3008</v>
      </c>
      <c r="H404" s="84" t="s">
        <v>3009</v>
      </c>
      <c r="I404" s="84" t="s">
        <v>3010</v>
      </c>
      <c r="J404" s="84" t="s">
        <v>28</v>
      </c>
      <c r="K404" s="84" t="s">
        <v>3011</v>
      </c>
      <c r="L404" s="84" t="s">
        <v>242</v>
      </c>
      <c r="M404" s="84" t="s">
        <v>243</v>
      </c>
      <c r="N404" s="85" t="s">
        <v>379</v>
      </c>
      <c r="O404" s="108" t="s">
        <v>346</v>
      </c>
      <c r="P404" s="87" t="s">
        <v>495</v>
      </c>
      <c r="Q404" s="88" t="s">
        <v>360</v>
      </c>
      <c r="R404" s="65"/>
      <c r="S404" s="65"/>
      <c r="T404" s="65"/>
      <c r="U404" s="65"/>
      <c r="V404" s="65"/>
      <c r="W404" s="65"/>
      <c r="X404" s="65"/>
      <c r="Y404" s="65"/>
      <c r="Z404" s="65"/>
      <c r="AA404" s="65"/>
      <c r="AB404" s="65"/>
      <c r="AC404" s="65"/>
      <c r="AD404" s="65"/>
      <c r="AE404" s="65"/>
      <c r="AF404" s="65"/>
      <c r="AG404" s="65"/>
      <c r="AH404" s="65"/>
    </row>
    <row r="405" ht="12.75" customHeight="1">
      <c r="A405" s="81" t="s">
        <v>182</v>
      </c>
      <c r="B405" s="82">
        <v>1610805.0</v>
      </c>
      <c r="C405" s="82" t="s">
        <v>18</v>
      </c>
      <c r="D405" s="81" t="s">
        <v>580</v>
      </c>
      <c r="E405" s="81" t="s">
        <v>3012</v>
      </c>
      <c r="F405" s="83" t="s">
        <v>3013</v>
      </c>
      <c r="G405" s="84" t="s">
        <v>3014</v>
      </c>
      <c r="H405" s="84" t="s">
        <v>3009</v>
      </c>
      <c r="I405" s="84" t="s">
        <v>455</v>
      </c>
      <c r="J405" s="84" t="s">
        <v>28</v>
      </c>
      <c r="K405" s="84" t="s">
        <v>57</v>
      </c>
      <c r="L405" s="84" t="s">
        <v>242</v>
      </c>
      <c r="M405" s="84" t="s">
        <v>243</v>
      </c>
      <c r="N405" s="85" t="s">
        <v>379</v>
      </c>
      <c r="O405" s="108" t="s">
        <v>346</v>
      </c>
      <c r="P405" s="87" t="s">
        <v>495</v>
      </c>
      <c r="Q405" s="88"/>
      <c r="R405" s="65"/>
      <c r="S405" s="65"/>
      <c r="T405" s="65"/>
      <c r="U405" s="65"/>
      <c r="V405" s="65"/>
      <c r="W405" s="65"/>
      <c r="X405" s="65"/>
      <c r="Y405" s="65"/>
      <c r="Z405" s="65"/>
      <c r="AA405" s="65"/>
      <c r="AB405" s="65"/>
      <c r="AC405" s="65"/>
      <c r="AD405" s="65"/>
      <c r="AE405" s="65"/>
      <c r="AF405" s="65"/>
      <c r="AG405" s="65"/>
      <c r="AH405" s="65"/>
    </row>
    <row r="406" ht="12.75" customHeight="1">
      <c r="A406" s="66" t="s">
        <v>3015</v>
      </c>
      <c r="B406" s="71">
        <v>2491512.0</v>
      </c>
      <c r="C406" s="71" t="s">
        <v>3016</v>
      </c>
      <c r="D406" s="66" t="s">
        <v>1522</v>
      </c>
      <c r="E406" s="66"/>
      <c r="F406" s="67" t="s">
        <v>3017</v>
      </c>
      <c r="G406" s="68" t="s">
        <v>3018</v>
      </c>
      <c r="H406" s="68" t="s">
        <v>3019</v>
      </c>
      <c r="I406" s="200" t="s">
        <v>3020</v>
      </c>
      <c r="J406" s="68" t="s">
        <v>9</v>
      </c>
      <c r="K406" s="68" t="s">
        <v>446</v>
      </c>
      <c r="L406" s="68" t="s">
        <v>242</v>
      </c>
      <c r="M406" s="68" t="s">
        <v>243</v>
      </c>
      <c r="N406" s="69" t="s">
        <v>1492</v>
      </c>
      <c r="O406" s="70" t="s">
        <v>279</v>
      </c>
      <c r="P406" s="69">
        <v>41730.0</v>
      </c>
      <c r="Q406" s="66" t="s">
        <v>3021</v>
      </c>
      <c r="R406" s="65"/>
      <c r="S406" s="65"/>
      <c r="T406" s="65"/>
      <c r="U406" s="65"/>
      <c r="V406" s="65"/>
      <c r="W406" s="65"/>
      <c r="X406" s="65"/>
      <c r="Y406" s="65"/>
      <c r="Z406" s="65"/>
      <c r="AA406" s="65"/>
      <c r="AB406" s="65"/>
      <c r="AC406" s="65"/>
      <c r="AD406" s="65"/>
      <c r="AE406" s="65"/>
      <c r="AF406" s="65"/>
      <c r="AG406" s="65"/>
      <c r="AH406" s="65"/>
    </row>
    <row r="407" ht="12.75" customHeight="1">
      <c r="A407" s="81" t="s">
        <v>3015</v>
      </c>
      <c r="B407" s="82">
        <v>2491512.0</v>
      </c>
      <c r="C407" s="82" t="s">
        <v>3016</v>
      </c>
      <c r="D407" s="81" t="s">
        <v>398</v>
      </c>
      <c r="E407" s="81" t="s">
        <v>2991</v>
      </c>
      <c r="F407" s="83" t="s">
        <v>3022</v>
      </c>
      <c r="G407" s="84" t="s">
        <v>3023</v>
      </c>
      <c r="H407" s="84" t="s">
        <v>3024</v>
      </c>
      <c r="I407" s="84" t="s">
        <v>3025</v>
      </c>
      <c r="J407" s="84" t="s">
        <v>28</v>
      </c>
      <c r="K407" s="84" t="s">
        <v>194</v>
      </c>
      <c r="L407" s="84" t="s">
        <v>242</v>
      </c>
      <c r="M407" s="84" t="s">
        <v>243</v>
      </c>
      <c r="N407" s="85" t="s">
        <v>379</v>
      </c>
      <c r="O407" s="86" t="s">
        <v>346</v>
      </c>
      <c r="P407" s="87" t="s">
        <v>1662</v>
      </c>
      <c r="Q407" s="66" t="s">
        <v>3026</v>
      </c>
      <c r="R407" s="65"/>
      <c r="S407" s="65"/>
      <c r="T407" s="65"/>
      <c r="U407" s="65"/>
      <c r="V407" s="65"/>
      <c r="W407" s="65"/>
      <c r="X407" s="65"/>
      <c r="Y407" s="65"/>
      <c r="Z407" s="65"/>
      <c r="AA407" s="65"/>
      <c r="AB407" s="65"/>
      <c r="AC407" s="65"/>
      <c r="AD407" s="65"/>
      <c r="AE407" s="65"/>
      <c r="AF407" s="65"/>
      <c r="AG407" s="65"/>
      <c r="AH407" s="65"/>
    </row>
    <row r="408" ht="12.75" customHeight="1">
      <c r="A408" s="114" t="s">
        <v>3027</v>
      </c>
      <c r="B408" s="115">
        <v>2013083.0</v>
      </c>
      <c r="C408" s="115" t="s">
        <v>18</v>
      </c>
      <c r="D408" s="114" t="s">
        <v>1007</v>
      </c>
      <c r="E408" s="114"/>
      <c r="F408" s="116" t="s">
        <v>3028</v>
      </c>
      <c r="G408" s="117" t="s">
        <v>3029</v>
      </c>
      <c r="H408" s="117" t="s">
        <v>3030</v>
      </c>
      <c r="I408" s="117" t="s">
        <v>3031</v>
      </c>
      <c r="J408" s="117" t="s">
        <v>28</v>
      </c>
      <c r="K408" s="117" t="s">
        <v>1405</v>
      </c>
      <c r="L408" s="117" t="s">
        <v>3032</v>
      </c>
      <c r="M408" s="117" t="s">
        <v>324</v>
      </c>
      <c r="N408" s="120" t="s">
        <v>3033</v>
      </c>
      <c r="O408" s="119" t="s">
        <v>245</v>
      </c>
      <c r="P408" s="120">
        <v>42430.0</v>
      </c>
      <c r="Q408" s="66" t="s">
        <v>3034</v>
      </c>
      <c r="R408" s="65"/>
      <c r="S408" s="65"/>
      <c r="T408" s="65"/>
      <c r="U408" s="65"/>
      <c r="V408" s="65"/>
      <c r="W408" s="65"/>
      <c r="X408" s="65"/>
      <c r="Y408" s="65"/>
      <c r="Z408" s="65"/>
      <c r="AA408" s="65"/>
      <c r="AB408" s="65"/>
      <c r="AC408" s="65"/>
      <c r="AD408" s="65"/>
      <c r="AE408" s="65"/>
      <c r="AF408" s="65"/>
      <c r="AG408" s="65"/>
      <c r="AH408" s="65"/>
    </row>
    <row r="409" ht="12.75" customHeight="1">
      <c r="A409" s="114" t="s">
        <v>3027</v>
      </c>
      <c r="B409" s="115">
        <v>2013083.0</v>
      </c>
      <c r="C409" s="115" t="s">
        <v>18</v>
      </c>
      <c r="D409" s="114" t="s">
        <v>1007</v>
      </c>
      <c r="E409" s="114" t="s">
        <v>3035</v>
      </c>
      <c r="F409" s="116" t="s">
        <v>3028</v>
      </c>
      <c r="G409" s="117" t="s">
        <v>3036</v>
      </c>
      <c r="H409" s="117" t="s">
        <v>3030</v>
      </c>
      <c r="I409" s="117" t="s">
        <v>3037</v>
      </c>
      <c r="J409" s="117" t="s">
        <v>28</v>
      </c>
      <c r="K409" s="117" t="s">
        <v>1405</v>
      </c>
      <c r="L409" s="117" t="s">
        <v>357</v>
      </c>
      <c r="M409" s="117" t="s">
        <v>324</v>
      </c>
      <c r="N409" s="120" t="s">
        <v>379</v>
      </c>
      <c r="O409" s="119" t="s">
        <v>245</v>
      </c>
      <c r="P409" s="120" t="s">
        <v>456</v>
      </c>
      <c r="Q409" s="66" t="s">
        <v>3038</v>
      </c>
      <c r="R409" s="65"/>
      <c r="S409" s="65"/>
      <c r="T409" s="65"/>
      <c r="U409" s="65"/>
      <c r="V409" s="65"/>
      <c r="W409" s="65"/>
      <c r="X409" s="65"/>
      <c r="Y409" s="65"/>
      <c r="Z409" s="65"/>
      <c r="AA409" s="65"/>
      <c r="AB409" s="65"/>
      <c r="AC409" s="65"/>
      <c r="AD409" s="65"/>
      <c r="AE409" s="65"/>
      <c r="AF409" s="65"/>
      <c r="AG409" s="65"/>
      <c r="AH409" s="65"/>
    </row>
    <row r="410" ht="12.75" customHeight="1">
      <c r="A410" s="114" t="s">
        <v>3039</v>
      </c>
      <c r="B410" s="115">
        <v>2032483.0</v>
      </c>
      <c r="C410" s="114" t="s">
        <v>151</v>
      </c>
      <c r="D410" s="114" t="s">
        <v>3040</v>
      </c>
      <c r="E410" s="114"/>
      <c r="F410" s="116" t="s">
        <v>3041</v>
      </c>
      <c r="G410" s="114" t="s">
        <v>3042</v>
      </c>
      <c r="H410" s="114" t="s">
        <v>3043</v>
      </c>
      <c r="I410" s="117" t="s">
        <v>3044</v>
      </c>
      <c r="J410" s="117" t="s">
        <v>28</v>
      </c>
      <c r="K410" s="114" t="s">
        <v>147</v>
      </c>
      <c r="L410" s="114" t="s">
        <v>242</v>
      </c>
      <c r="M410" s="114" t="s">
        <v>243</v>
      </c>
      <c r="N410" s="118" t="s">
        <v>1414</v>
      </c>
      <c r="O410" s="123" t="s">
        <v>346</v>
      </c>
      <c r="P410" s="120" t="s">
        <v>456</v>
      </c>
      <c r="Q410" s="66" t="s">
        <v>3045</v>
      </c>
      <c r="R410" s="65"/>
      <c r="S410" s="65"/>
      <c r="T410" s="65"/>
      <c r="U410" s="65"/>
      <c r="V410" s="65"/>
      <c r="W410" s="65"/>
      <c r="X410" s="65"/>
      <c r="Y410" s="65"/>
      <c r="Z410" s="65"/>
      <c r="AA410" s="65"/>
      <c r="AB410" s="65"/>
      <c r="AC410" s="65"/>
      <c r="AD410" s="65"/>
      <c r="AE410" s="65"/>
      <c r="AF410" s="65"/>
      <c r="AG410" s="65"/>
      <c r="AH410" s="65"/>
    </row>
    <row r="411" ht="15.0" customHeight="1">
      <c r="A411" s="66" t="s">
        <v>184</v>
      </c>
      <c r="B411" s="71">
        <v>1749349.0</v>
      </c>
      <c r="C411" s="71" t="s">
        <v>18</v>
      </c>
      <c r="D411" s="66" t="s">
        <v>957</v>
      </c>
      <c r="E411" s="66"/>
      <c r="F411" s="67" t="s">
        <v>3046</v>
      </c>
      <c r="G411" s="68" t="s">
        <v>3047</v>
      </c>
      <c r="H411" s="68" t="s">
        <v>3048</v>
      </c>
      <c r="I411" s="68" t="s">
        <v>3049</v>
      </c>
      <c r="J411" s="68" t="s">
        <v>44</v>
      </c>
      <c r="K411" s="68" t="s">
        <v>1588</v>
      </c>
      <c r="L411" s="68" t="s">
        <v>242</v>
      </c>
      <c r="M411" s="68" t="s">
        <v>243</v>
      </c>
      <c r="N411" s="69" t="s">
        <v>882</v>
      </c>
      <c r="O411" s="70" t="s">
        <v>1252</v>
      </c>
      <c r="P411" s="69">
        <v>40969.0</v>
      </c>
      <c r="Q411" s="66" t="s">
        <v>3050</v>
      </c>
      <c r="R411" s="65"/>
      <c r="S411" s="65"/>
      <c r="T411" s="65"/>
      <c r="U411" s="65"/>
      <c r="V411" s="110"/>
      <c r="W411" s="65"/>
      <c r="X411" s="65"/>
      <c r="Y411" s="65"/>
      <c r="Z411" s="65"/>
      <c r="AA411" s="65"/>
      <c r="AB411" s="65"/>
      <c r="AC411" s="65"/>
      <c r="AD411" s="65"/>
      <c r="AE411" s="65"/>
      <c r="AF411" s="65"/>
      <c r="AG411" s="65"/>
      <c r="AH411" s="65"/>
    </row>
    <row r="412" ht="12.75" customHeight="1">
      <c r="A412" s="81" t="s">
        <v>3051</v>
      </c>
      <c r="B412" s="82">
        <v>2230694.0</v>
      </c>
      <c r="C412" s="81" t="s">
        <v>18</v>
      </c>
      <c r="D412" s="81" t="s">
        <v>1522</v>
      </c>
      <c r="E412" s="81" t="s">
        <v>1523</v>
      </c>
      <c r="F412" s="83" t="s">
        <v>3052</v>
      </c>
      <c r="G412" s="81" t="s">
        <v>3053</v>
      </c>
      <c r="H412" s="81" t="s">
        <v>3054</v>
      </c>
      <c r="I412" s="84" t="s">
        <v>3055</v>
      </c>
      <c r="J412" s="81" t="s">
        <v>28</v>
      </c>
      <c r="K412" s="81" t="s">
        <v>696</v>
      </c>
      <c r="L412" s="84" t="s">
        <v>242</v>
      </c>
      <c r="M412" s="84" t="s">
        <v>243</v>
      </c>
      <c r="N412" s="85" t="s">
        <v>312</v>
      </c>
      <c r="O412" s="86" t="s">
        <v>346</v>
      </c>
      <c r="P412" s="87" t="s">
        <v>2841</v>
      </c>
      <c r="Q412" s="92"/>
      <c r="R412" s="92"/>
      <c r="S412" s="92"/>
      <c r="T412" s="92"/>
      <c r="U412" s="99"/>
      <c r="V412" s="190"/>
      <c r="W412" s="79"/>
      <c r="X412" s="79"/>
      <c r="Y412" s="79"/>
      <c r="Z412" s="79"/>
      <c r="AA412" s="79"/>
      <c r="AB412" s="79"/>
      <c r="AC412" s="79"/>
      <c r="AD412" s="79"/>
      <c r="AE412" s="79"/>
      <c r="AF412" s="79"/>
      <c r="AG412" s="79"/>
      <c r="AH412" s="79"/>
    </row>
    <row r="413" ht="12.75" customHeight="1">
      <c r="A413" s="66" t="s">
        <v>3056</v>
      </c>
      <c r="B413" s="71">
        <v>1968533.0</v>
      </c>
      <c r="C413" s="71" t="s">
        <v>151</v>
      </c>
      <c r="D413" s="66" t="s">
        <v>648</v>
      </c>
      <c r="E413" s="66"/>
      <c r="F413" s="67" t="s">
        <v>3057</v>
      </c>
      <c r="G413" s="68" t="s">
        <v>3058</v>
      </c>
      <c r="H413" s="68" t="s">
        <v>3059</v>
      </c>
      <c r="I413" s="68" t="s">
        <v>3060</v>
      </c>
      <c r="J413" s="68" t="s">
        <v>28</v>
      </c>
      <c r="K413" s="68" t="s">
        <v>147</v>
      </c>
      <c r="L413" s="68" t="s">
        <v>242</v>
      </c>
      <c r="M413" s="68" t="s">
        <v>243</v>
      </c>
      <c r="N413" s="69" t="s">
        <v>941</v>
      </c>
      <c r="O413" s="70" t="s">
        <v>942</v>
      </c>
      <c r="P413" s="69">
        <v>41974.0</v>
      </c>
      <c r="Q413" s="106" t="s">
        <v>2989</v>
      </c>
      <c r="R413" s="65"/>
      <c r="S413" s="65"/>
      <c r="T413" s="65"/>
      <c r="U413" s="110"/>
      <c r="V413" s="65"/>
      <c r="W413" s="65"/>
      <c r="X413" s="65"/>
      <c r="Y413" s="65"/>
      <c r="Z413" s="65"/>
      <c r="AA413" s="65"/>
      <c r="AB413" s="65"/>
      <c r="AC413" s="111"/>
      <c r="AD413" s="65"/>
      <c r="AE413" s="65"/>
      <c r="AF413" s="65"/>
      <c r="AG413" s="65"/>
      <c r="AH413" s="65"/>
    </row>
    <row r="414" ht="15.0" customHeight="1">
      <c r="A414" s="81" t="s">
        <v>3056</v>
      </c>
      <c r="B414" s="82">
        <v>2968533.0</v>
      </c>
      <c r="C414" s="82" t="s">
        <v>18</v>
      </c>
      <c r="D414" s="81" t="s">
        <v>2632</v>
      </c>
      <c r="E414" s="81" t="s">
        <v>3061</v>
      </c>
      <c r="F414" s="83" t="s">
        <v>3062</v>
      </c>
      <c r="G414" s="84" t="s">
        <v>3063</v>
      </c>
      <c r="H414" s="84" t="s">
        <v>3059</v>
      </c>
      <c r="I414" s="84" t="s">
        <v>3064</v>
      </c>
      <c r="J414" s="84" t="s">
        <v>44</v>
      </c>
      <c r="K414" s="84" t="s">
        <v>3065</v>
      </c>
      <c r="L414" s="84" t="s">
        <v>3066</v>
      </c>
      <c r="M414" s="81" t="s">
        <v>324</v>
      </c>
      <c r="N414" s="85" t="s">
        <v>312</v>
      </c>
      <c r="O414" s="86" t="s">
        <v>477</v>
      </c>
      <c r="P414" s="87" t="s">
        <v>370</v>
      </c>
      <c r="Q414" s="106"/>
      <c r="R414" s="65"/>
      <c r="S414" s="65"/>
      <c r="T414" s="65"/>
      <c r="U414" s="110"/>
      <c r="V414" s="65"/>
      <c r="W414" s="65"/>
      <c r="X414" s="65"/>
      <c r="Y414" s="65"/>
      <c r="Z414" s="65"/>
      <c r="AA414" s="65"/>
      <c r="AB414" s="65"/>
      <c r="AC414" s="111"/>
      <c r="AD414" s="65"/>
      <c r="AE414" s="65"/>
      <c r="AF414" s="65"/>
      <c r="AG414" s="65"/>
      <c r="AH414" s="65"/>
    </row>
    <row r="415" ht="15.0" customHeight="1">
      <c r="A415" s="81" t="s">
        <v>3067</v>
      </c>
      <c r="B415" s="82">
        <v>1922290.0</v>
      </c>
      <c r="C415" s="82" t="s">
        <v>316</v>
      </c>
      <c r="D415" s="81" t="s">
        <v>317</v>
      </c>
      <c r="E415" s="81" t="s">
        <v>318</v>
      </c>
      <c r="F415" s="83" t="s">
        <v>3068</v>
      </c>
      <c r="G415" s="84" t="s">
        <v>3069</v>
      </c>
      <c r="H415" s="84" t="s">
        <v>3070</v>
      </c>
      <c r="I415" s="84" t="s">
        <v>3071</v>
      </c>
      <c r="J415" s="84" t="s">
        <v>13</v>
      </c>
      <c r="K415" s="81" t="s">
        <v>3072</v>
      </c>
      <c r="L415" s="84" t="s">
        <v>242</v>
      </c>
      <c r="M415" s="84" t="s">
        <v>243</v>
      </c>
      <c r="N415" s="85" t="s">
        <v>312</v>
      </c>
      <c r="O415" s="86" t="s">
        <v>311</v>
      </c>
      <c r="P415" s="87" t="s">
        <v>347</v>
      </c>
      <c r="Q415" s="88" t="s">
        <v>3073</v>
      </c>
      <c r="R415" s="87"/>
      <c r="S415" s="87"/>
      <c r="T415" s="87"/>
      <c r="U415" s="90"/>
      <c r="V415" s="79"/>
      <c r="W415" s="79"/>
      <c r="X415" s="79"/>
      <c r="Y415" s="79"/>
      <c r="Z415" s="79"/>
      <c r="AA415" s="79"/>
      <c r="AB415" s="79"/>
      <c r="AC415" s="91"/>
      <c r="AD415" s="79"/>
      <c r="AE415" s="79"/>
      <c r="AF415" s="79"/>
      <c r="AG415" s="79"/>
      <c r="AH415" s="79"/>
    </row>
    <row r="416" ht="12.75" customHeight="1">
      <c r="A416" s="81" t="s">
        <v>3067</v>
      </c>
      <c r="B416" s="82">
        <v>1922290.0</v>
      </c>
      <c r="C416" s="82" t="s">
        <v>316</v>
      </c>
      <c r="D416" s="81" t="s">
        <v>317</v>
      </c>
      <c r="E416" s="81" t="s">
        <v>2612</v>
      </c>
      <c r="F416" s="83" t="s">
        <v>3074</v>
      </c>
      <c r="G416" s="84" t="s">
        <v>3075</v>
      </c>
      <c r="H416" s="84" t="s">
        <v>3070</v>
      </c>
      <c r="I416" s="84" t="s">
        <v>3076</v>
      </c>
      <c r="J416" s="84" t="s">
        <v>13</v>
      </c>
      <c r="K416" s="81" t="s">
        <v>35</v>
      </c>
      <c r="L416" s="84" t="s">
        <v>3077</v>
      </c>
      <c r="M416" s="84" t="s">
        <v>324</v>
      </c>
      <c r="N416" s="85" t="s">
        <v>1414</v>
      </c>
      <c r="O416" s="86" t="s">
        <v>311</v>
      </c>
      <c r="P416" s="87" t="s">
        <v>1662</v>
      </c>
      <c r="Q416" s="88" t="s">
        <v>3078</v>
      </c>
      <c r="R416" s="93" t="s">
        <v>396</v>
      </c>
      <c r="S416" s="87"/>
      <c r="T416" s="87"/>
      <c r="U416" s="79"/>
      <c r="V416" s="79"/>
      <c r="W416" s="79"/>
      <c r="X416" s="79"/>
      <c r="Y416" s="79"/>
      <c r="Z416" s="79"/>
      <c r="AA416" s="79"/>
      <c r="AB416" s="79"/>
      <c r="AC416" s="79"/>
      <c r="AD416" s="79"/>
      <c r="AE416" s="79"/>
      <c r="AF416" s="79"/>
      <c r="AG416" s="79"/>
      <c r="AH416" s="79"/>
    </row>
    <row r="417" ht="12.75" customHeight="1">
      <c r="A417" s="66" t="s">
        <v>3079</v>
      </c>
      <c r="B417" s="71">
        <v>1004668.0</v>
      </c>
      <c r="C417" s="71" t="s">
        <v>166</v>
      </c>
      <c r="D417" s="66" t="s">
        <v>815</v>
      </c>
      <c r="E417" s="66"/>
      <c r="F417" s="66"/>
      <c r="G417" s="68" t="s">
        <v>3080</v>
      </c>
      <c r="H417" s="68" t="s">
        <v>3081</v>
      </c>
      <c r="I417" s="68" t="s">
        <v>3082</v>
      </c>
      <c r="J417" s="68" t="s">
        <v>44</v>
      </c>
      <c r="K417" s="68" t="s">
        <v>2510</v>
      </c>
      <c r="L417" s="68" t="s">
        <v>242</v>
      </c>
      <c r="M417" s="66" t="s">
        <v>243</v>
      </c>
      <c r="N417" s="69" t="s">
        <v>1159</v>
      </c>
      <c r="O417" s="70" t="s">
        <v>245</v>
      </c>
      <c r="P417" s="69" t="s">
        <v>1615</v>
      </c>
      <c r="Q417" s="88" t="s">
        <v>303</v>
      </c>
      <c r="R417" s="65"/>
      <c r="S417" s="65"/>
      <c r="T417" s="65"/>
      <c r="U417" s="65"/>
      <c r="V417" s="65"/>
      <c r="W417" s="65"/>
      <c r="X417" s="65"/>
      <c r="Y417" s="65"/>
      <c r="Z417" s="65"/>
      <c r="AA417" s="65"/>
      <c r="AB417" s="65"/>
      <c r="AC417" s="65"/>
      <c r="AD417" s="65"/>
      <c r="AE417" s="65"/>
      <c r="AF417" s="65"/>
      <c r="AG417" s="65"/>
      <c r="AH417" s="65"/>
    </row>
    <row r="418" ht="12.75" customHeight="1">
      <c r="A418" s="66" t="s">
        <v>3083</v>
      </c>
      <c r="B418" s="71">
        <v>1826934.0</v>
      </c>
      <c r="C418" s="71" t="s">
        <v>18</v>
      </c>
      <c r="D418" s="66" t="s">
        <v>3084</v>
      </c>
      <c r="E418" s="66"/>
      <c r="F418" s="67" t="s">
        <v>2651</v>
      </c>
      <c r="G418" s="68" t="s">
        <v>3085</v>
      </c>
      <c r="H418" s="68" t="s">
        <v>3086</v>
      </c>
      <c r="I418" s="68" t="s">
        <v>3087</v>
      </c>
      <c r="J418" s="68" t="s">
        <v>28</v>
      </c>
      <c r="K418" s="68" t="s">
        <v>803</v>
      </c>
      <c r="L418" s="68" t="s">
        <v>242</v>
      </c>
      <c r="M418" s="68" t="s">
        <v>243</v>
      </c>
      <c r="N418" s="69" t="s">
        <v>2068</v>
      </c>
      <c r="O418" s="70" t="s">
        <v>279</v>
      </c>
      <c r="P418" s="69">
        <v>43070.0</v>
      </c>
      <c r="Q418" s="88" t="s">
        <v>303</v>
      </c>
      <c r="R418" s="65"/>
      <c r="S418" s="65"/>
      <c r="T418" s="65"/>
      <c r="U418" s="65"/>
      <c r="V418" s="65"/>
      <c r="W418" s="65"/>
      <c r="X418" s="65"/>
      <c r="Y418" s="65"/>
      <c r="Z418" s="65"/>
      <c r="AA418" s="65"/>
      <c r="AB418" s="65"/>
      <c r="AC418" s="65"/>
      <c r="AD418" s="65"/>
      <c r="AE418" s="65"/>
      <c r="AF418" s="65"/>
      <c r="AG418" s="65"/>
      <c r="AH418" s="65"/>
    </row>
    <row r="419" ht="12.75" customHeight="1">
      <c r="A419" s="66" t="s">
        <v>3088</v>
      </c>
      <c r="B419" s="71">
        <v>1096043.0</v>
      </c>
      <c r="C419" s="71" t="s">
        <v>3089</v>
      </c>
      <c r="D419" s="66" t="s">
        <v>236</v>
      </c>
      <c r="E419" s="66"/>
      <c r="F419" s="67" t="s">
        <v>3090</v>
      </c>
      <c r="G419" s="68" t="s">
        <v>3091</v>
      </c>
      <c r="H419" s="68" t="s">
        <v>3092</v>
      </c>
      <c r="I419" s="68" t="s">
        <v>3093</v>
      </c>
      <c r="J419" s="68" t="s">
        <v>28</v>
      </c>
      <c r="K419" s="68" t="s">
        <v>22</v>
      </c>
      <c r="L419" s="68" t="s">
        <v>242</v>
      </c>
      <c r="M419" s="68" t="s">
        <v>243</v>
      </c>
      <c r="N419" s="69" t="s">
        <v>626</v>
      </c>
      <c r="O419" s="70" t="s">
        <v>279</v>
      </c>
      <c r="P419" s="69">
        <v>41974.0</v>
      </c>
      <c r="Q419" s="88" t="s">
        <v>303</v>
      </c>
      <c r="R419" s="65"/>
      <c r="S419" s="65"/>
      <c r="T419" s="65"/>
      <c r="U419" s="65"/>
      <c r="V419" s="65"/>
      <c r="W419" s="65"/>
      <c r="X419" s="65"/>
      <c r="Y419" s="65"/>
      <c r="Z419" s="65"/>
      <c r="AA419" s="65"/>
      <c r="AB419" s="65"/>
      <c r="AC419" s="65"/>
      <c r="AD419" s="65"/>
      <c r="AE419" s="65"/>
      <c r="AF419" s="65"/>
      <c r="AG419" s="65"/>
      <c r="AH419" s="65"/>
    </row>
    <row r="420" ht="12.75" customHeight="1">
      <c r="A420" s="18" t="s">
        <v>3094</v>
      </c>
      <c r="B420" s="12">
        <v>2350234.0</v>
      </c>
      <c r="C420" s="12" t="s">
        <v>65</v>
      </c>
      <c r="D420" s="18" t="s">
        <v>305</v>
      </c>
      <c r="E420" s="159"/>
      <c r="F420" s="159" t="s">
        <v>3095</v>
      </c>
      <c r="G420" s="65"/>
      <c r="H420" s="65" t="s">
        <v>3096</v>
      </c>
      <c r="I420" s="14" t="s">
        <v>3097</v>
      </c>
      <c r="J420" s="14" t="s">
        <v>13</v>
      </c>
      <c r="K420" s="18" t="s">
        <v>41</v>
      </c>
      <c r="L420" s="14" t="s">
        <v>242</v>
      </c>
      <c r="M420" s="14" t="s">
        <v>243</v>
      </c>
      <c r="N420" s="201" t="s">
        <v>1662</v>
      </c>
      <c r="O420" s="72" t="s">
        <v>3098</v>
      </c>
      <c r="P420" s="202" t="s">
        <v>2841</v>
      </c>
      <c r="Q420" s="65"/>
      <c r="R420" s="65"/>
      <c r="S420" s="65"/>
      <c r="T420" s="65"/>
      <c r="U420" s="65"/>
      <c r="V420" s="65"/>
      <c r="W420" s="65"/>
      <c r="X420" s="65"/>
      <c r="Y420" s="65"/>
      <c r="Z420" s="65"/>
      <c r="AA420" s="65"/>
      <c r="AB420" s="65"/>
      <c r="AC420" s="65"/>
      <c r="AD420" s="65"/>
      <c r="AE420" s="65"/>
      <c r="AF420" s="65"/>
      <c r="AG420" s="65"/>
      <c r="AH420" s="65"/>
    </row>
    <row r="421" ht="12.75" customHeight="1">
      <c r="A421" s="81" t="s">
        <v>3099</v>
      </c>
      <c r="B421" s="82">
        <v>2011914.0</v>
      </c>
      <c r="C421" s="81" t="s">
        <v>63</v>
      </c>
      <c r="D421" s="81" t="s">
        <v>580</v>
      </c>
      <c r="E421" s="81" t="s">
        <v>581</v>
      </c>
      <c r="F421" s="83" t="s">
        <v>3100</v>
      </c>
      <c r="G421" s="81">
        <v>1390.0</v>
      </c>
      <c r="H421" s="81" t="s">
        <v>3101</v>
      </c>
      <c r="I421" s="84" t="s">
        <v>3102</v>
      </c>
      <c r="J421" s="84" t="s">
        <v>13</v>
      </c>
      <c r="K421" s="81" t="s">
        <v>35</v>
      </c>
      <c r="L421" s="81" t="s">
        <v>617</v>
      </c>
      <c r="M421" s="81" t="s">
        <v>324</v>
      </c>
      <c r="N421" s="85" t="s">
        <v>358</v>
      </c>
      <c r="O421" s="108" t="s">
        <v>311</v>
      </c>
      <c r="P421" s="87" t="s">
        <v>345</v>
      </c>
      <c r="Q421" s="66" t="s">
        <v>854</v>
      </c>
      <c r="R421" s="65"/>
      <c r="S421" s="65"/>
      <c r="T421" s="65"/>
      <c r="U421" s="65"/>
      <c r="V421" s="65"/>
      <c r="W421" s="65"/>
      <c r="X421" s="65"/>
      <c r="Y421" s="65"/>
      <c r="Z421" s="65"/>
      <c r="AA421" s="65"/>
      <c r="AB421" s="65"/>
      <c r="AC421" s="65"/>
      <c r="AD421" s="65"/>
      <c r="AE421" s="65"/>
      <c r="AF421" s="65"/>
      <c r="AG421" s="65"/>
      <c r="AH421" s="65"/>
    </row>
    <row r="422" ht="12.75" customHeight="1">
      <c r="A422" s="66" t="s">
        <v>187</v>
      </c>
      <c r="B422" s="82">
        <v>1611247.0</v>
      </c>
      <c r="C422" s="82" t="s">
        <v>18</v>
      </c>
      <c r="D422" s="81" t="s">
        <v>3103</v>
      </c>
      <c r="E422" s="81" t="s">
        <v>3104</v>
      </c>
      <c r="F422" s="83" t="s">
        <v>3105</v>
      </c>
      <c r="G422" s="84" t="s">
        <v>3106</v>
      </c>
      <c r="H422" s="84" t="s">
        <v>3107</v>
      </c>
      <c r="I422" s="84" t="s">
        <v>3108</v>
      </c>
      <c r="J422" s="84" t="s">
        <v>13</v>
      </c>
      <c r="K422" s="84" t="s">
        <v>39</v>
      </c>
      <c r="L422" s="84" t="s">
        <v>242</v>
      </c>
      <c r="M422" s="84" t="s">
        <v>243</v>
      </c>
      <c r="N422" s="85" t="s">
        <v>456</v>
      </c>
      <c r="O422" s="86" t="s">
        <v>311</v>
      </c>
      <c r="P422" s="87" t="s">
        <v>368</v>
      </c>
      <c r="Q422" s="66"/>
      <c r="R422" s="93" t="s">
        <v>396</v>
      </c>
      <c r="S422" s="65"/>
      <c r="T422" s="65"/>
      <c r="U422" s="65"/>
      <c r="V422" s="65"/>
      <c r="W422" s="65"/>
      <c r="X422" s="65"/>
      <c r="Y422" s="65"/>
      <c r="Z422" s="65"/>
      <c r="AA422" s="65"/>
      <c r="AB422" s="65"/>
      <c r="AC422" s="65"/>
      <c r="AD422" s="65"/>
      <c r="AE422" s="65"/>
      <c r="AF422" s="65"/>
      <c r="AG422" s="65"/>
      <c r="AH422" s="65"/>
    </row>
    <row r="423" ht="12.75" customHeight="1">
      <c r="A423" s="114" t="s">
        <v>3109</v>
      </c>
      <c r="B423" s="115">
        <v>1753053.0</v>
      </c>
      <c r="C423" s="115" t="s">
        <v>1998</v>
      </c>
      <c r="D423" s="114" t="s">
        <v>708</v>
      </c>
      <c r="E423" s="114"/>
      <c r="F423" s="116" t="s">
        <v>3110</v>
      </c>
      <c r="G423" s="117" t="s">
        <v>1436</v>
      </c>
      <c r="H423" s="117" t="s">
        <v>3111</v>
      </c>
      <c r="I423" s="117" t="s">
        <v>3112</v>
      </c>
      <c r="J423" s="117" t="s">
        <v>9</v>
      </c>
      <c r="K423" s="117" t="s">
        <v>963</v>
      </c>
      <c r="L423" s="117" t="s">
        <v>242</v>
      </c>
      <c r="M423" s="114" t="s">
        <v>243</v>
      </c>
      <c r="N423" s="118" t="s">
        <v>358</v>
      </c>
      <c r="O423" s="119" t="s">
        <v>359</v>
      </c>
      <c r="P423" s="120" t="s">
        <v>312</v>
      </c>
      <c r="Q423" s="66" t="s">
        <v>3113</v>
      </c>
      <c r="R423" s="65"/>
      <c r="S423" s="65"/>
      <c r="T423" s="65"/>
      <c r="U423" s="65"/>
      <c r="V423" s="65"/>
      <c r="W423" s="65"/>
      <c r="X423" s="65"/>
      <c r="Y423" s="65"/>
      <c r="Z423" s="65"/>
      <c r="AA423" s="65"/>
      <c r="AB423" s="65"/>
      <c r="AC423" s="65"/>
      <c r="AD423" s="65"/>
      <c r="AE423" s="65"/>
      <c r="AF423" s="65"/>
      <c r="AG423" s="65"/>
      <c r="AH423" s="65"/>
    </row>
    <row r="424" ht="16.5" customHeight="1">
      <c r="A424" s="66" t="s">
        <v>3114</v>
      </c>
      <c r="B424" s="71" t="s">
        <v>3115</v>
      </c>
      <c r="C424" s="71" t="s">
        <v>316</v>
      </c>
      <c r="D424" s="66" t="s">
        <v>1100</v>
      </c>
      <c r="E424" s="66"/>
      <c r="F424" s="67" t="s">
        <v>3116</v>
      </c>
      <c r="G424" s="68" t="s">
        <v>3117</v>
      </c>
      <c r="H424" s="68" t="s">
        <v>3118</v>
      </c>
      <c r="I424" s="68" t="s">
        <v>3119</v>
      </c>
      <c r="J424" s="68" t="s">
        <v>13</v>
      </c>
      <c r="K424" s="68" t="s">
        <v>35</v>
      </c>
      <c r="L424" s="68" t="s">
        <v>323</v>
      </c>
      <c r="M424" s="66" t="s">
        <v>324</v>
      </c>
      <c r="N424" s="69" t="s">
        <v>430</v>
      </c>
      <c r="O424" s="70" t="s">
        <v>245</v>
      </c>
      <c r="P424" s="69">
        <v>41306.0</v>
      </c>
      <c r="Q424" s="73" t="s">
        <v>3120</v>
      </c>
      <c r="R424" s="79"/>
      <c r="S424" s="79"/>
      <c r="T424" s="79"/>
      <c r="U424" s="90"/>
      <c r="V424" s="79"/>
      <c r="W424" s="79"/>
      <c r="X424" s="79"/>
      <c r="Y424" s="79"/>
      <c r="Z424" s="79"/>
      <c r="AA424" s="79"/>
      <c r="AB424" s="79"/>
      <c r="AC424" s="91"/>
      <c r="AD424" s="79"/>
      <c r="AE424" s="79"/>
      <c r="AF424" s="79"/>
      <c r="AG424" s="79"/>
      <c r="AH424" s="79"/>
    </row>
    <row r="425" ht="12.75" customHeight="1">
      <c r="A425" s="66" t="s">
        <v>3121</v>
      </c>
      <c r="B425" s="71">
        <v>1858905.0</v>
      </c>
      <c r="C425" s="71" t="s">
        <v>424</v>
      </c>
      <c r="D425" s="66" t="s">
        <v>236</v>
      </c>
      <c r="E425" s="66"/>
      <c r="F425" s="67" t="s">
        <v>3122</v>
      </c>
      <c r="G425" s="68" t="s">
        <v>3123</v>
      </c>
      <c r="H425" s="68" t="s">
        <v>3124</v>
      </c>
      <c r="I425" s="68" t="s">
        <v>3125</v>
      </c>
      <c r="J425" s="68" t="s">
        <v>2125</v>
      </c>
      <c r="K425" s="68" t="s">
        <v>10</v>
      </c>
      <c r="L425" s="68" t="s">
        <v>242</v>
      </c>
      <c r="M425" s="66" t="s">
        <v>243</v>
      </c>
      <c r="N425" s="69" t="s">
        <v>1105</v>
      </c>
      <c r="O425" s="70" t="s">
        <v>245</v>
      </c>
      <c r="P425" s="69">
        <v>41699.0</v>
      </c>
      <c r="Q425" s="66" t="s">
        <v>3126</v>
      </c>
      <c r="R425" s="65"/>
      <c r="S425" s="65"/>
      <c r="T425" s="65"/>
      <c r="U425" s="65"/>
      <c r="V425" s="65"/>
      <c r="W425" s="65"/>
      <c r="X425" s="65"/>
      <c r="Y425" s="65"/>
      <c r="Z425" s="65"/>
      <c r="AA425" s="65"/>
      <c r="AB425" s="65"/>
      <c r="AC425" s="65"/>
      <c r="AD425" s="65"/>
      <c r="AE425" s="65"/>
      <c r="AF425" s="65"/>
      <c r="AG425" s="65"/>
      <c r="AH425" s="65"/>
    </row>
    <row r="426" ht="12.75" customHeight="1">
      <c r="A426" s="81" t="s">
        <v>3127</v>
      </c>
      <c r="B426" s="82">
        <v>1463805.0</v>
      </c>
      <c r="C426" s="82" t="s">
        <v>18</v>
      </c>
      <c r="D426" s="81"/>
      <c r="E426" s="81" t="s">
        <v>3128</v>
      </c>
      <c r="F426" s="83" t="s">
        <v>3129</v>
      </c>
      <c r="G426" s="84" t="s">
        <v>3130</v>
      </c>
      <c r="H426" s="84" t="s">
        <v>3131</v>
      </c>
      <c r="I426" s="84" t="s">
        <v>3132</v>
      </c>
      <c r="J426" s="84" t="s">
        <v>28</v>
      </c>
      <c r="K426" s="84" t="s">
        <v>35</v>
      </c>
      <c r="L426" s="84" t="s">
        <v>242</v>
      </c>
      <c r="M426" s="81" t="s">
        <v>243</v>
      </c>
      <c r="N426" s="85" t="s">
        <v>302</v>
      </c>
      <c r="O426" s="86" t="s">
        <v>311</v>
      </c>
      <c r="P426" s="87" t="s">
        <v>312</v>
      </c>
      <c r="Q426" s="88" t="s">
        <v>3133</v>
      </c>
      <c r="R426" s="92"/>
      <c r="S426" s="92"/>
      <c r="T426" s="92"/>
      <c r="U426" s="144"/>
      <c r="V426" s="79"/>
      <c r="W426" s="79"/>
      <c r="X426" s="79"/>
      <c r="Y426" s="79"/>
      <c r="Z426" s="79"/>
      <c r="AA426" s="79"/>
      <c r="AB426" s="79"/>
      <c r="AC426" s="79"/>
      <c r="AD426" s="79"/>
      <c r="AE426" s="79"/>
      <c r="AF426" s="79"/>
      <c r="AG426" s="79"/>
      <c r="AH426" s="79"/>
    </row>
    <row r="427" ht="18.0" customHeight="1">
      <c r="A427" s="66" t="s">
        <v>3134</v>
      </c>
      <c r="B427" s="66" t="s">
        <v>3135</v>
      </c>
      <c r="C427" s="66" t="s">
        <v>2454</v>
      </c>
      <c r="D427" s="66" t="s">
        <v>1017</v>
      </c>
      <c r="E427" s="66"/>
      <c r="F427" s="66"/>
      <c r="G427" s="68"/>
      <c r="H427" s="68" t="s">
        <v>3136</v>
      </c>
      <c r="I427" s="68" t="s">
        <v>3137</v>
      </c>
      <c r="J427" s="68" t="s">
        <v>28</v>
      </c>
      <c r="K427" s="68" t="s">
        <v>35</v>
      </c>
      <c r="L427" s="68" t="s">
        <v>242</v>
      </c>
      <c r="M427" s="68" t="s">
        <v>243</v>
      </c>
      <c r="N427" s="69" t="s">
        <v>2176</v>
      </c>
      <c r="O427" s="70" t="s">
        <v>279</v>
      </c>
      <c r="P427" s="69" t="s">
        <v>1871</v>
      </c>
      <c r="Q427" s="66" t="s">
        <v>3138</v>
      </c>
      <c r="R427" s="65"/>
      <c r="S427" s="65"/>
      <c r="T427" s="65"/>
      <c r="U427" s="65"/>
      <c r="V427" s="65"/>
      <c r="W427" s="65"/>
      <c r="X427" s="65"/>
      <c r="Y427" s="65"/>
      <c r="Z427" s="65"/>
      <c r="AA427" s="65"/>
      <c r="AB427" s="65"/>
      <c r="AC427" s="111"/>
      <c r="AD427" s="65"/>
      <c r="AE427" s="65"/>
      <c r="AF427" s="65"/>
      <c r="AG427" s="65"/>
      <c r="AH427" s="65"/>
    </row>
    <row r="428" ht="12.75" customHeight="1">
      <c r="A428" s="81" t="s">
        <v>3139</v>
      </c>
      <c r="B428" s="82">
        <v>1971933.0</v>
      </c>
      <c r="C428" s="82" t="s">
        <v>151</v>
      </c>
      <c r="D428" s="81" t="s">
        <v>3140</v>
      </c>
      <c r="E428" s="81" t="s">
        <v>1747</v>
      </c>
      <c r="F428" s="83" t="s">
        <v>3141</v>
      </c>
      <c r="G428" s="84" t="s">
        <v>3142</v>
      </c>
      <c r="H428" s="84" t="s">
        <v>3143</v>
      </c>
      <c r="I428" s="84" t="s">
        <v>3144</v>
      </c>
      <c r="J428" s="84" t="s">
        <v>28</v>
      </c>
      <c r="K428" s="84" t="s">
        <v>1158</v>
      </c>
      <c r="L428" s="84" t="s">
        <v>242</v>
      </c>
      <c r="M428" s="81" t="s">
        <v>243</v>
      </c>
      <c r="N428" s="85" t="s">
        <v>1414</v>
      </c>
      <c r="O428" s="86" t="s">
        <v>359</v>
      </c>
      <c r="P428" s="87" t="s">
        <v>302</v>
      </c>
      <c r="Q428" s="73" t="s">
        <v>3145</v>
      </c>
      <c r="R428" s="79"/>
      <c r="S428" s="79"/>
      <c r="T428" s="79"/>
      <c r="U428" s="90"/>
      <c r="V428" s="79"/>
      <c r="W428" s="79"/>
      <c r="X428" s="79"/>
      <c r="Y428" s="79"/>
      <c r="Z428" s="79"/>
      <c r="AA428" s="79"/>
      <c r="AB428" s="79"/>
      <c r="AC428" s="91"/>
      <c r="AD428" s="79"/>
      <c r="AE428" s="79"/>
      <c r="AF428" s="79"/>
      <c r="AG428" s="79"/>
      <c r="AH428" s="79"/>
    </row>
    <row r="429" ht="16.5" customHeight="1">
      <c r="A429" s="81" t="s">
        <v>3139</v>
      </c>
      <c r="B429" s="82">
        <v>1971933.0</v>
      </c>
      <c r="C429" s="82" t="s">
        <v>151</v>
      </c>
      <c r="D429" s="81" t="s">
        <v>1642</v>
      </c>
      <c r="E429" s="81" t="s">
        <v>3146</v>
      </c>
      <c r="F429" s="83" t="s">
        <v>3147</v>
      </c>
      <c r="G429" s="84" t="s">
        <v>3148</v>
      </c>
      <c r="H429" s="84" t="s">
        <v>3149</v>
      </c>
      <c r="I429" s="84" t="s">
        <v>3150</v>
      </c>
      <c r="J429" s="84" t="s">
        <v>13</v>
      </c>
      <c r="K429" s="84" t="s">
        <v>3072</v>
      </c>
      <c r="L429" s="84" t="s">
        <v>242</v>
      </c>
      <c r="M429" s="84" t="s">
        <v>243</v>
      </c>
      <c r="N429" s="85" t="s">
        <v>312</v>
      </c>
      <c r="O429" s="86" t="s">
        <v>311</v>
      </c>
      <c r="P429" s="87" t="s">
        <v>370</v>
      </c>
      <c r="Q429" s="88" t="s">
        <v>3151</v>
      </c>
      <c r="R429" s="92"/>
      <c r="S429" s="92"/>
      <c r="T429" s="92"/>
      <c r="U429" s="144"/>
      <c r="V429" s="90"/>
      <c r="W429" s="79"/>
      <c r="X429" s="79"/>
      <c r="Y429" s="79"/>
      <c r="Z429" s="79"/>
      <c r="AA429" s="79"/>
      <c r="AB429" s="79"/>
      <c r="AC429" s="79"/>
      <c r="AD429" s="79"/>
      <c r="AE429" s="79"/>
      <c r="AF429" s="79"/>
      <c r="AG429" s="79"/>
      <c r="AH429" s="79"/>
    </row>
    <row r="430" ht="12.75" customHeight="1">
      <c r="A430" s="81" t="s">
        <v>3152</v>
      </c>
      <c r="B430" s="82">
        <v>2050103.0</v>
      </c>
      <c r="C430" s="82" t="s">
        <v>18</v>
      </c>
      <c r="D430" s="81" t="s">
        <v>635</v>
      </c>
      <c r="E430" s="81" t="s">
        <v>975</v>
      </c>
      <c r="F430" s="83" t="s">
        <v>3153</v>
      </c>
      <c r="G430" s="84" t="s">
        <v>3154</v>
      </c>
      <c r="H430" s="84" t="s">
        <v>3155</v>
      </c>
      <c r="I430" s="84" t="s">
        <v>3156</v>
      </c>
      <c r="J430" s="84" t="s">
        <v>13</v>
      </c>
      <c r="K430" s="84" t="s">
        <v>39</v>
      </c>
      <c r="L430" s="84" t="s">
        <v>242</v>
      </c>
      <c r="M430" s="81" t="s">
        <v>243</v>
      </c>
      <c r="N430" s="69" t="s">
        <v>1013</v>
      </c>
      <c r="O430" s="70" t="s">
        <v>359</v>
      </c>
      <c r="P430" s="69" t="s">
        <v>368</v>
      </c>
      <c r="Q430" s="88" t="s">
        <v>360</v>
      </c>
      <c r="R430" s="92"/>
      <c r="S430" s="92"/>
      <c r="T430" s="92"/>
      <c r="U430" s="79"/>
      <c r="V430" s="79"/>
      <c r="W430" s="79"/>
      <c r="X430" s="79"/>
      <c r="Y430" s="79"/>
      <c r="Z430" s="79"/>
      <c r="AA430" s="79"/>
      <c r="AB430" s="79"/>
      <c r="AC430" s="79"/>
      <c r="AD430" s="79"/>
      <c r="AE430" s="79"/>
      <c r="AF430" s="79"/>
      <c r="AG430" s="79"/>
      <c r="AH430" s="79"/>
    </row>
    <row r="431" ht="12.75" customHeight="1">
      <c r="A431" s="81" t="s">
        <v>3152</v>
      </c>
      <c r="B431" s="82">
        <v>1050103.0</v>
      </c>
      <c r="C431" s="82" t="s">
        <v>34</v>
      </c>
      <c r="D431" s="81" t="s">
        <v>3157</v>
      </c>
      <c r="E431" s="81" t="s">
        <v>556</v>
      </c>
      <c r="F431" s="83" t="s">
        <v>3158</v>
      </c>
      <c r="G431" s="84" t="s">
        <v>3159</v>
      </c>
      <c r="H431" s="84" t="s">
        <v>3155</v>
      </c>
      <c r="I431" s="84" t="s">
        <v>3160</v>
      </c>
      <c r="J431" s="84" t="s">
        <v>13</v>
      </c>
      <c r="K431" s="84" t="s">
        <v>39</v>
      </c>
      <c r="L431" s="84" t="s">
        <v>242</v>
      </c>
      <c r="M431" s="84" t="s">
        <v>243</v>
      </c>
      <c r="N431" s="85" t="s">
        <v>345</v>
      </c>
      <c r="O431" s="108" t="s">
        <v>311</v>
      </c>
      <c r="P431" s="87" t="s">
        <v>368</v>
      </c>
      <c r="Q431" s="92"/>
      <c r="R431" s="121" t="s">
        <v>371</v>
      </c>
      <c r="S431" s="92"/>
      <c r="T431" s="92"/>
      <c r="U431" s="99"/>
      <c r="V431" s="203"/>
      <c r="W431" s="81"/>
      <c r="X431" s="85"/>
      <c r="Y431" s="86"/>
      <c r="Z431" s="87"/>
      <c r="AA431" s="81"/>
      <c r="AB431" s="82"/>
      <c r="AC431" s="82"/>
      <c r="AD431" s="81"/>
      <c r="AE431" s="81"/>
      <c r="AF431" s="83"/>
      <c r="AG431" s="84"/>
      <c r="AH431" s="84"/>
    </row>
    <row r="432" ht="12.75" customHeight="1">
      <c r="A432" s="65" t="s">
        <v>3161</v>
      </c>
      <c r="B432" s="204">
        <v>2080536.0</v>
      </c>
      <c r="C432" s="65" t="s">
        <v>89</v>
      </c>
      <c r="D432" s="65" t="s">
        <v>588</v>
      </c>
      <c r="E432" s="65" t="s">
        <v>3162</v>
      </c>
      <c r="F432" s="154" t="s">
        <v>3163</v>
      </c>
      <c r="G432" s="66" t="s">
        <v>3164</v>
      </c>
      <c r="H432" s="65" t="s">
        <v>3165</v>
      </c>
      <c r="I432" s="65"/>
      <c r="J432" s="65" t="s">
        <v>28</v>
      </c>
      <c r="K432" s="65" t="s">
        <v>57</v>
      </c>
      <c r="L432" s="65" t="s">
        <v>242</v>
      </c>
      <c r="M432" s="65" t="s">
        <v>243</v>
      </c>
      <c r="N432" s="72" t="s">
        <v>413</v>
      </c>
      <c r="O432" s="72" t="s">
        <v>346</v>
      </c>
      <c r="P432" s="72" t="s">
        <v>86</v>
      </c>
      <c r="Q432" s="66"/>
      <c r="R432" s="65"/>
      <c r="S432" s="65"/>
      <c r="T432" s="65"/>
      <c r="U432" s="65"/>
      <c r="V432" s="65"/>
      <c r="W432" s="65"/>
      <c r="X432" s="65"/>
      <c r="Y432" s="65"/>
      <c r="Z432" s="65"/>
      <c r="AA432" s="65"/>
      <c r="AB432" s="65"/>
      <c r="AC432" s="65"/>
      <c r="AD432" s="65"/>
      <c r="AE432" s="65"/>
      <c r="AF432" s="65"/>
      <c r="AG432" s="65"/>
      <c r="AH432" s="65"/>
    </row>
    <row r="433" ht="12.75" customHeight="1">
      <c r="A433" s="73" t="s">
        <v>3166</v>
      </c>
      <c r="B433" s="74">
        <v>2080536.0</v>
      </c>
      <c r="C433" s="74" t="s">
        <v>89</v>
      </c>
      <c r="D433" s="73" t="s">
        <v>588</v>
      </c>
      <c r="E433" s="73"/>
      <c r="F433" s="75" t="s">
        <v>3167</v>
      </c>
      <c r="G433" s="76" t="s">
        <v>3168</v>
      </c>
      <c r="H433" s="76" t="s">
        <v>3169</v>
      </c>
      <c r="I433" s="76" t="s">
        <v>3170</v>
      </c>
      <c r="J433" s="76" t="s">
        <v>28</v>
      </c>
      <c r="K433" s="76" t="s">
        <v>3171</v>
      </c>
      <c r="L433" s="76" t="s">
        <v>242</v>
      </c>
      <c r="M433" s="73" t="s">
        <v>243</v>
      </c>
      <c r="N433" s="77" t="s">
        <v>430</v>
      </c>
      <c r="O433" s="78" t="s">
        <v>359</v>
      </c>
      <c r="P433" s="77">
        <v>41974.0</v>
      </c>
      <c r="Q433" s="66" t="s">
        <v>1956</v>
      </c>
      <c r="R433" s="65"/>
      <c r="S433" s="65"/>
      <c r="T433" s="65"/>
      <c r="U433" s="65"/>
      <c r="V433" s="65"/>
      <c r="W433" s="65"/>
      <c r="X433" s="65"/>
      <c r="Y433" s="65"/>
      <c r="Z433" s="65"/>
      <c r="AA433" s="65"/>
      <c r="AB433" s="65"/>
      <c r="AC433" s="65"/>
      <c r="AD433" s="65"/>
      <c r="AE433" s="65"/>
      <c r="AF433" s="65"/>
      <c r="AG433" s="65"/>
      <c r="AH433" s="65"/>
    </row>
    <row r="434" ht="12.75" customHeight="1">
      <c r="A434" s="81" t="s">
        <v>3172</v>
      </c>
      <c r="B434" s="82">
        <v>2080536.0</v>
      </c>
      <c r="C434" s="82" t="s">
        <v>3173</v>
      </c>
      <c r="D434" s="81" t="s">
        <v>588</v>
      </c>
      <c r="E434" s="81" t="s">
        <v>589</v>
      </c>
      <c r="F434" s="83" t="s">
        <v>3174</v>
      </c>
      <c r="G434" s="84" t="s">
        <v>3175</v>
      </c>
      <c r="H434" s="84" t="s">
        <v>3176</v>
      </c>
      <c r="I434" s="84" t="s">
        <v>3177</v>
      </c>
      <c r="J434" s="84" t="s">
        <v>28</v>
      </c>
      <c r="K434" s="81" t="s">
        <v>57</v>
      </c>
      <c r="L434" s="84" t="s">
        <v>242</v>
      </c>
      <c r="M434" s="84" t="s">
        <v>243</v>
      </c>
      <c r="N434" s="85" t="s">
        <v>86</v>
      </c>
      <c r="O434" s="86" t="s">
        <v>359</v>
      </c>
      <c r="P434" s="87" t="s">
        <v>86</v>
      </c>
      <c r="Q434" s="66"/>
      <c r="R434" s="65"/>
      <c r="S434" s="65"/>
      <c r="T434" s="65"/>
      <c r="U434" s="65"/>
      <c r="V434" s="65"/>
      <c r="W434" s="65"/>
      <c r="X434" s="65"/>
      <c r="Y434" s="65"/>
      <c r="Z434" s="65"/>
      <c r="AA434" s="65"/>
      <c r="AB434" s="65"/>
      <c r="AC434" s="65"/>
      <c r="AD434" s="65"/>
      <c r="AE434" s="65"/>
      <c r="AF434" s="65"/>
      <c r="AG434" s="65"/>
      <c r="AH434" s="65"/>
    </row>
    <row r="435" ht="12.75" customHeight="1">
      <c r="A435" s="73" t="s">
        <v>691</v>
      </c>
      <c r="B435" s="74">
        <v>1827594.0</v>
      </c>
      <c r="C435" s="73" t="s">
        <v>604</v>
      </c>
      <c r="D435" s="73" t="s">
        <v>877</v>
      </c>
      <c r="E435" s="73"/>
      <c r="F435" s="75" t="s">
        <v>3178</v>
      </c>
      <c r="G435" s="73" t="s">
        <v>3179</v>
      </c>
      <c r="H435" s="73" t="s">
        <v>3180</v>
      </c>
      <c r="I435" s="76" t="s">
        <v>3181</v>
      </c>
      <c r="J435" s="76" t="s">
        <v>28</v>
      </c>
      <c r="K435" s="73" t="s">
        <v>162</v>
      </c>
      <c r="L435" s="73" t="s">
        <v>610</v>
      </c>
      <c r="M435" s="73" t="s">
        <v>324</v>
      </c>
      <c r="N435" s="77">
        <v>41426.0</v>
      </c>
      <c r="O435" s="142" t="s">
        <v>477</v>
      </c>
      <c r="P435" s="77">
        <v>42339.0</v>
      </c>
      <c r="Q435" s="66" t="s">
        <v>3182</v>
      </c>
      <c r="R435" s="65"/>
      <c r="S435" s="65"/>
      <c r="T435" s="65"/>
      <c r="U435" s="65"/>
      <c r="V435" s="65"/>
      <c r="W435" s="65"/>
      <c r="X435" s="65"/>
      <c r="Y435" s="65"/>
      <c r="Z435" s="65"/>
      <c r="AA435" s="65"/>
      <c r="AB435" s="65"/>
      <c r="AC435" s="65"/>
      <c r="AD435" s="65"/>
      <c r="AE435" s="65"/>
      <c r="AF435" s="65"/>
      <c r="AG435" s="65"/>
      <c r="AH435" s="65"/>
    </row>
    <row r="436" ht="12.75" customHeight="1">
      <c r="A436" s="81" t="s">
        <v>691</v>
      </c>
      <c r="B436" s="82">
        <v>1827594.0</v>
      </c>
      <c r="C436" s="82" t="s">
        <v>47</v>
      </c>
      <c r="D436" s="81" t="s">
        <v>877</v>
      </c>
      <c r="E436" s="81" t="s">
        <v>2716</v>
      </c>
      <c r="F436" s="83" t="s">
        <v>3183</v>
      </c>
      <c r="G436" s="84" t="s">
        <v>3184</v>
      </c>
      <c r="H436" s="84" t="s">
        <v>3180</v>
      </c>
      <c r="I436" s="84" t="s">
        <v>3185</v>
      </c>
      <c r="J436" s="84" t="s">
        <v>13</v>
      </c>
      <c r="K436" s="84" t="s">
        <v>39</v>
      </c>
      <c r="L436" s="84" t="s">
        <v>2336</v>
      </c>
      <c r="M436" s="84" t="s">
        <v>324</v>
      </c>
      <c r="N436" s="85" t="s">
        <v>456</v>
      </c>
      <c r="O436" s="108" t="s">
        <v>311</v>
      </c>
      <c r="P436" s="87" t="s">
        <v>368</v>
      </c>
      <c r="Q436" s="66"/>
      <c r="R436" s="121" t="s">
        <v>371</v>
      </c>
      <c r="S436" s="65"/>
      <c r="T436" s="65"/>
      <c r="U436" s="65"/>
      <c r="V436" s="65"/>
      <c r="W436" s="65"/>
      <c r="X436" s="65"/>
      <c r="Y436" s="65"/>
      <c r="Z436" s="65"/>
      <c r="AA436" s="65"/>
      <c r="AB436" s="65"/>
      <c r="AC436" s="65"/>
      <c r="AD436" s="65"/>
      <c r="AE436" s="65"/>
      <c r="AF436" s="65"/>
      <c r="AG436" s="65"/>
      <c r="AH436" s="65"/>
    </row>
    <row r="437" ht="12.75" customHeight="1">
      <c r="A437" s="66" t="s">
        <v>2626</v>
      </c>
      <c r="B437" s="71">
        <v>1763787.0</v>
      </c>
      <c r="C437" s="71" t="s">
        <v>604</v>
      </c>
      <c r="D437" s="66" t="s">
        <v>3186</v>
      </c>
      <c r="E437" s="66"/>
      <c r="F437" s="67" t="s">
        <v>3187</v>
      </c>
      <c r="G437" s="68" t="s">
        <v>3188</v>
      </c>
      <c r="H437" s="68" t="s">
        <v>3189</v>
      </c>
      <c r="I437" s="68" t="s">
        <v>3190</v>
      </c>
      <c r="J437" s="68" t="s">
        <v>44</v>
      </c>
      <c r="K437" s="68" t="s">
        <v>241</v>
      </c>
      <c r="L437" s="68" t="s">
        <v>242</v>
      </c>
      <c r="M437" s="66" t="s">
        <v>243</v>
      </c>
      <c r="N437" s="69" t="s">
        <v>244</v>
      </c>
      <c r="O437" s="70" t="s">
        <v>853</v>
      </c>
      <c r="P437" s="69">
        <v>41395.0</v>
      </c>
      <c r="Q437" s="66" t="s">
        <v>3191</v>
      </c>
      <c r="R437" s="65"/>
      <c r="S437" s="65"/>
      <c r="T437" s="65"/>
      <c r="U437" s="65"/>
      <c r="V437" s="65"/>
      <c r="W437" s="65"/>
      <c r="X437" s="65"/>
      <c r="Y437" s="65"/>
      <c r="Z437" s="65"/>
      <c r="AA437" s="65"/>
      <c r="AB437" s="65"/>
      <c r="AC437" s="65"/>
      <c r="AD437" s="65"/>
      <c r="AE437" s="65"/>
      <c r="AF437" s="65"/>
      <c r="AG437" s="65"/>
      <c r="AH437" s="65"/>
    </row>
    <row r="438" ht="12.75" customHeight="1">
      <c r="A438" s="66" t="s">
        <v>3192</v>
      </c>
      <c r="B438" s="66" t="s">
        <v>3193</v>
      </c>
      <c r="C438" s="66" t="s">
        <v>34</v>
      </c>
      <c r="D438" s="66" t="s">
        <v>1199</v>
      </c>
      <c r="E438" s="66"/>
      <c r="F438" s="66"/>
      <c r="G438" s="68" t="s">
        <v>3194</v>
      </c>
      <c r="H438" s="68" t="s">
        <v>3195</v>
      </c>
      <c r="I438" s="68" t="s">
        <v>3196</v>
      </c>
      <c r="J438" s="68" t="s">
        <v>44</v>
      </c>
      <c r="K438" s="68" t="s">
        <v>2510</v>
      </c>
      <c r="L438" s="68" t="s">
        <v>242</v>
      </c>
      <c r="M438" s="66" t="s">
        <v>243</v>
      </c>
      <c r="N438" s="69" t="s">
        <v>777</v>
      </c>
      <c r="O438" s="70" t="s">
        <v>245</v>
      </c>
      <c r="P438" s="69" t="s">
        <v>778</v>
      </c>
      <c r="Q438" s="66" t="s">
        <v>3197</v>
      </c>
      <c r="R438" s="65"/>
      <c r="S438" s="65"/>
      <c r="T438" s="65"/>
      <c r="U438" s="65"/>
      <c r="V438" s="65"/>
      <c r="W438" s="65"/>
      <c r="X438" s="65"/>
      <c r="Y438" s="65"/>
      <c r="Z438" s="65"/>
      <c r="AA438" s="65"/>
      <c r="AB438" s="65"/>
      <c r="AC438" s="65"/>
      <c r="AD438" s="65"/>
      <c r="AE438" s="65"/>
      <c r="AF438" s="65"/>
      <c r="AG438" s="65"/>
      <c r="AH438" s="65"/>
    </row>
    <row r="439" ht="12.75" customHeight="1">
      <c r="A439" s="66" t="s">
        <v>3198</v>
      </c>
      <c r="B439" s="71">
        <v>1667756.0</v>
      </c>
      <c r="C439" s="66" t="s">
        <v>56</v>
      </c>
      <c r="D439" s="66" t="s">
        <v>1100</v>
      </c>
      <c r="E439" s="66"/>
      <c r="F439" s="66"/>
      <c r="G439" s="68" t="s">
        <v>3199</v>
      </c>
      <c r="H439" s="68" t="s">
        <v>3200</v>
      </c>
      <c r="I439" s="68" t="s">
        <v>3201</v>
      </c>
      <c r="J439" s="68" t="s">
        <v>44</v>
      </c>
      <c r="K439" s="68" t="s">
        <v>3202</v>
      </c>
      <c r="L439" s="68" t="s">
        <v>726</v>
      </c>
      <c r="M439" s="68" t="s">
        <v>254</v>
      </c>
      <c r="N439" s="69" t="s">
        <v>777</v>
      </c>
      <c r="O439" s="70" t="s">
        <v>3203</v>
      </c>
      <c r="P439" s="69" t="s">
        <v>280</v>
      </c>
      <c r="Q439" s="66" t="s">
        <v>3204</v>
      </c>
      <c r="R439" s="65"/>
      <c r="S439" s="65"/>
      <c r="T439" s="65"/>
      <c r="U439" s="65"/>
      <c r="V439" s="65"/>
      <c r="W439" s="65"/>
      <c r="X439" s="65"/>
      <c r="Y439" s="65"/>
      <c r="Z439" s="65"/>
      <c r="AA439" s="65"/>
      <c r="AB439" s="65"/>
      <c r="AC439" s="65"/>
      <c r="AD439" s="65"/>
      <c r="AE439" s="65"/>
      <c r="AF439" s="65"/>
      <c r="AG439" s="65"/>
      <c r="AH439" s="65"/>
    </row>
    <row r="440" ht="12.75" customHeight="1">
      <c r="A440" s="101" t="s">
        <v>3198</v>
      </c>
      <c r="B440" s="102">
        <v>1667756.0</v>
      </c>
      <c r="C440" s="102" t="s">
        <v>424</v>
      </c>
      <c r="D440" s="101" t="s">
        <v>236</v>
      </c>
      <c r="E440" s="101"/>
      <c r="F440" s="125" t="s">
        <v>3205</v>
      </c>
      <c r="G440" s="103" t="s">
        <v>3206</v>
      </c>
      <c r="H440" s="103" t="s">
        <v>3207</v>
      </c>
      <c r="I440" s="103" t="s">
        <v>3208</v>
      </c>
      <c r="J440" s="103" t="s">
        <v>13</v>
      </c>
      <c r="K440" s="103" t="s">
        <v>10</v>
      </c>
      <c r="L440" s="103" t="s">
        <v>242</v>
      </c>
      <c r="M440" s="103" t="s">
        <v>243</v>
      </c>
      <c r="N440" s="77" t="s">
        <v>430</v>
      </c>
      <c r="O440" s="78" t="s">
        <v>245</v>
      </c>
      <c r="P440" s="77">
        <v>41306.0</v>
      </c>
      <c r="Q440" s="66" t="s">
        <v>3209</v>
      </c>
      <c r="R440" s="65"/>
      <c r="S440" s="65"/>
      <c r="T440" s="65"/>
      <c r="U440" s="65"/>
      <c r="V440" s="65"/>
      <c r="W440" s="65"/>
      <c r="X440" s="65"/>
      <c r="Y440" s="65"/>
      <c r="Z440" s="65"/>
      <c r="AA440" s="65"/>
      <c r="AB440" s="65"/>
      <c r="AC440" s="65"/>
      <c r="AD440" s="65"/>
      <c r="AE440" s="65"/>
      <c r="AF440" s="65"/>
      <c r="AG440" s="65"/>
      <c r="AH440" s="65"/>
    </row>
    <row r="441" ht="12.75" customHeight="1">
      <c r="A441" s="81" t="s">
        <v>3210</v>
      </c>
      <c r="B441" s="82">
        <v>1649066.0</v>
      </c>
      <c r="C441" s="82" t="s">
        <v>18</v>
      </c>
      <c r="D441" s="81" t="s">
        <v>283</v>
      </c>
      <c r="E441" s="81" t="s">
        <v>382</v>
      </c>
      <c r="F441" s="83" t="s">
        <v>3211</v>
      </c>
      <c r="G441" s="84" t="s">
        <v>3212</v>
      </c>
      <c r="H441" s="84" t="s">
        <v>3213</v>
      </c>
      <c r="I441" s="84" t="s">
        <v>3214</v>
      </c>
      <c r="J441" s="84" t="s">
        <v>28</v>
      </c>
      <c r="K441" s="84" t="s">
        <v>147</v>
      </c>
      <c r="L441" s="84" t="s">
        <v>242</v>
      </c>
      <c r="M441" s="84" t="s">
        <v>243</v>
      </c>
      <c r="N441" s="85" t="s">
        <v>1414</v>
      </c>
      <c r="O441" s="86" t="s">
        <v>346</v>
      </c>
      <c r="P441" s="87" t="s">
        <v>312</v>
      </c>
      <c r="Q441" s="66" t="s">
        <v>3215</v>
      </c>
      <c r="R441" s="65"/>
      <c r="S441" s="65"/>
      <c r="T441" s="65"/>
      <c r="U441" s="65"/>
      <c r="V441" s="65"/>
      <c r="W441" s="65"/>
      <c r="X441" s="65"/>
      <c r="Y441" s="65"/>
      <c r="Z441" s="65"/>
      <c r="AA441" s="65"/>
      <c r="AB441" s="65"/>
      <c r="AC441" s="65"/>
      <c r="AD441" s="65"/>
      <c r="AE441" s="65"/>
      <c r="AF441" s="65"/>
      <c r="AG441" s="65"/>
      <c r="AH441" s="65"/>
    </row>
    <row r="442" ht="12.75" customHeight="1">
      <c r="A442" s="81" t="s">
        <v>3210</v>
      </c>
      <c r="B442" s="82">
        <v>1649066.0</v>
      </c>
      <c r="C442" s="81" t="s">
        <v>18</v>
      </c>
      <c r="D442" s="81" t="s">
        <v>283</v>
      </c>
      <c r="E442" s="81" t="s">
        <v>172</v>
      </c>
      <c r="F442" s="83" t="s">
        <v>3216</v>
      </c>
      <c r="G442" s="81" t="s">
        <v>3217</v>
      </c>
      <c r="H442" s="81" t="s">
        <v>3213</v>
      </c>
      <c r="I442" s="84" t="s">
        <v>3218</v>
      </c>
      <c r="J442" s="84" t="s">
        <v>28</v>
      </c>
      <c r="K442" s="81" t="s">
        <v>147</v>
      </c>
      <c r="L442" s="84" t="s">
        <v>242</v>
      </c>
      <c r="M442" s="84" t="s">
        <v>243</v>
      </c>
      <c r="N442" s="85" t="s">
        <v>660</v>
      </c>
      <c r="O442" s="86" t="s">
        <v>359</v>
      </c>
      <c r="P442" s="87" t="s">
        <v>368</v>
      </c>
      <c r="Q442" s="66"/>
      <c r="R442" s="65"/>
      <c r="S442" s="65"/>
      <c r="T442" s="65"/>
      <c r="U442" s="65"/>
      <c r="V442" s="65"/>
      <c r="W442" s="65"/>
      <c r="X442" s="65"/>
      <c r="Y442" s="65"/>
      <c r="Z442" s="65"/>
      <c r="AA442" s="65"/>
      <c r="AB442" s="65"/>
      <c r="AC442" s="65"/>
      <c r="AD442" s="65"/>
      <c r="AE442" s="65"/>
      <c r="AF442" s="65"/>
      <c r="AG442" s="65"/>
      <c r="AH442" s="65"/>
    </row>
    <row r="443" ht="12.75" customHeight="1">
      <c r="A443" s="66" t="s">
        <v>3210</v>
      </c>
      <c r="B443" s="71">
        <v>1649066.0</v>
      </c>
      <c r="C443" s="71" t="s">
        <v>18</v>
      </c>
      <c r="D443" s="66" t="s">
        <v>683</v>
      </c>
      <c r="E443" s="66"/>
      <c r="F443" s="66"/>
      <c r="G443" s="68" t="s">
        <v>3212</v>
      </c>
      <c r="H443" s="68" t="s">
        <v>3213</v>
      </c>
      <c r="I443" s="68" t="s">
        <v>3219</v>
      </c>
      <c r="J443" s="68" t="s">
        <v>28</v>
      </c>
      <c r="K443" s="68" t="s">
        <v>3220</v>
      </c>
      <c r="L443" s="68" t="s">
        <v>242</v>
      </c>
      <c r="M443" s="68" t="s">
        <v>243</v>
      </c>
      <c r="N443" s="69" t="s">
        <v>1159</v>
      </c>
      <c r="O443" s="70" t="s">
        <v>279</v>
      </c>
      <c r="P443" s="69" t="s">
        <v>1160</v>
      </c>
      <c r="Q443" s="106" t="s">
        <v>3221</v>
      </c>
      <c r="R443" s="65"/>
      <c r="S443" s="65"/>
      <c r="T443" s="65"/>
      <c r="U443" s="65"/>
      <c r="V443" s="65"/>
      <c r="W443" s="65"/>
      <c r="X443" s="65"/>
      <c r="Y443" s="65"/>
      <c r="Z443" s="65"/>
      <c r="AA443" s="65"/>
      <c r="AB443" s="65"/>
      <c r="AC443" s="65"/>
      <c r="AD443" s="65"/>
      <c r="AE443" s="65"/>
      <c r="AF443" s="65"/>
      <c r="AG443" s="65"/>
      <c r="AH443" s="65"/>
    </row>
    <row r="444" ht="12.75" customHeight="1">
      <c r="A444" s="114" t="s">
        <v>3222</v>
      </c>
      <c r="B444" s="82">
        <v>2316235.0</v>
      </c>
      <c r="C444" s="82" t="s">
        <v>76</v>
      </c>
      <c r="D444" s="81" t="s">
        <v>3223</v>
      </c>
      <c r="E444" s="81" t="s">
        <v>3224</v>
      </c>
      <c r="F444" s="83" t="s">
        <v>3225</v>
      </c>
      <c r="G444" s="84" t="s">
        <v>3226</v>
      </c>
      <c r="H444" s="84" t="s">
        <v>3227</v>
      </c>
      <c r="I444" s="84" t="s">
        <v>3228</v>
      </c>
      <c r="J444" s="84" t="s">
        <v>9</v>
      </c>
      <c r="K444" s="84" t="s">
        <v>77</v>
      </c>
      <c r="L444" s="84" t="s">
        <v>242</v>
      </c>
      <c r="M444" s="84" t="s">
        <v>243</v>
      </c>
      <c r="N444" s="85" t="s">
        <v>388</v>
      </c>
      <c r="O444" s="86" t="s">
        <v>359</v>
      </c>
      <c r="P444" s="87" t="s">
        <v>370</v>
      </c>
      <c r="Q444" s="66"/>
      <c r="R444" s="93" t="s">
        <v>3229</v>
      </c>
      <c r="S444" s="65"/>
      <c r="T444" s="65"/>
      <c r="U444" s="65"/>
      <c r="V444" s="65"/>
      <c r="W444" s="65"/>
      <c r="X444" s="65"/>
      <c r="Y444" s="65"/>
      <c r="Z444" s="65"/>
      <c r="AA444" s="65"/>
      <c r="AB444" s="65"/>
      <c r="AC444" s="65"/>
      <c r="AD444" s="65"/>
      <c r="AE444" s="65"/>
      <c r="AF444" s="65"/>
      <c r="AG444" s="65"/>
      <c r="AH444" s="65"/>
    </row>
    <row r="445" ht="12.75" customHeight="1">
      <c r="A445" s="66" t="s">
        <v>3230</v>
      </c>
      <c r="B445" s="71">
        <v>2001455.0</v>
      </c>
      <c r="C445" s="71" t="s">
        <v>151</v>
      </c>
      <c r="D445" s="66" t="s">
        <v>3231</v>
      </c>
      <c r="E445" s="66"/>
      <c r="F445" s="67" t="s">
        <v>3232</v>
      </c>
      <c r="G445" s="68" t="s">
        <v>3233</v>
      </c>
      <c r="H445" s="68" t="s">
        <v>3234</v>
      </c>
      <c r="I445" s="68" t="s">
        <v>3235</v>
      </c>
      <c r="J445" s="68" t="s">
        <v>28</v>
      </c>
      <c r="K445" s="68" t="s">
        <v>561</v>
      </c>
      <c r="L445" s="68" t="s">
        <v>242</v>
      </c>
      <c r="M445" s="68" t="s">
        <v>243</v>
      </c>
      <c r="N445" s="69">
        <v>40544.0</v>
      </c>
      <c r="O445" s="70" t="s">
        <v>942</v>
      </c>
      <c r="P445" s="69">
        <v>42339.0</v>
      </c>
      <c r="Q445" s="66" t="s">
        <v>3236</v>
      </c>
      <c r="R445" s="65"/>
      <c r="S445" s="65"/>
      <c r="T445" s="65"/>
      <c r="U445" s="65"/>
      <c r="V445" s="65"/>
      <c r="W445" s="65"/>
      <c r="X445" s="65"/>
      <c r="Y445" s="65"/>
      <c r="Z445" s="65"/>
      <c r="AA445" s="65"/>
      <c r="AB445" s="65"/>
      <c r="AC445" s="65"/>
      <c r="AD445" s="65"/>
      <c r="AE445" s="65"/>
      <c r="AF445" s="65"/>
      <c r="AG445" s="65"/>
      <c r="AH445" s="65"/>
    </row>
    <row r="446" ht="12.75" customHeight="1">
      <c r="A446" s="66" t="s">
        <v>3230</v>
      </c>
      <c r="B446" s="71">
        <v>2001455.0</v>
      </c>
      <c r="C446" s="71" t="s">
        <v>151</v>
      </c>
      <c r="D446" s="66" t="s">
        <v>317</v>
      </c>
      <c r="E446" s="66" t="s">
        <v>318</v>
      </c>
      <c r="F446" s="67" t="s">
        <v>3232</v>
      </c>
      <c r="G446" s="68" t="s">
        <v>268</v>
      </c>
      <c r="H446" s="68" t="s">
        <v>3234</v>
      </c>
      <c r="I446" s="68" t="s">
        <v>3237</v>
      </c>
      <c r="J446" s="68" t="s">
        <v>13</v>
      </c>
      <c r="K446" s="68" t="s">
        <v>77</v>
      </c>
      <c r="L446" s="68" t="s">
        <v>242</v>
      </c>
      <c r="M446" s="68" t="s">
        <v>243</v>
      </c>
      <c r="N446" s="69" t="s">
        <v>456</v>
      </c>
      <c r="O446" s="70" t="s">
        <v>477</v>
      </c>
      <c r="P446" s="69" t="s">
        <v>413</v>
      </c>
      <c r="Q446" s="66" t="s">
        <v>3238</v>
      </c>
      <c r="R446" s="65"/>
      <c r="S446" s="65"/>
      <c r="T446" s="65"/>
      <c r="U446" s="65"/>
      <c r="V446" s="65"/>
      <c r="W446" s="65"/>
      <c r="X446" s="65"/>
      <c r="Y446" s="65"/>
      <c r="Z446" s="65"/>
      <c r="AA446" s="65"/>
      <c r="AB446" s="65"/>
      <c r="AC446" s="65"/>
      <c r="AD446" s="65"/>
      <c r="AE446" s="65"/>
      <c r="AF446" s="65"/>
      <c r="AG446" s="65"/>
      <c r="AH446" s="65"/>
    </row>
    <row r="447" ht="12.75" customHeight="1">
      <c r="A447" s="66" t="s">
        <v>3239</v>
      </c>
      <c r="B447" s="71">
        <v>1723459.0</v>
      </c>
      <c r="C447" s="71" t="s">
        <v>140</v>
      </c>
      <c r="D447" s="66" t="s">
        <v>957</v>
      </c>
      <c r="E447" s="66"/>
      <c r="F447" s="66"/>
      <c r="G447" s="68" t="s">
        <v>3240</v>
      </c>
      <c r="H447" s="68" t="s">
        <v>3241</v>
      </c>
      <c r="I447" s="68" t="s">
        <v>3242</v>
      </c>
      <c r="J447" s="68" t="s">
        <v>28</v>
      </c>
      <c r="K447" s="68" t="s">
        <v>2438</v>
      </c>
      <c r="L447" s="68" t="s">
        <v>242</v>
      </c>
      <c r="M447" s="68" t="s">
        <v>243</v>
      </c>
      <c r="N447" s="69" t="s">
        <v>1159</v>
      </c>
      <c r="O447" s="70" t="s">
        <v>279</v>
      </c>
      <c r="P447" s="69" t="s">
        <v>1160</v>
      </c>
      <c r="Q447" s="66" t="s">
        <v>3243</v>
      </c>
      <c r="R447" s="65"/>
      <c r="S447" s="65"/>
      <c r="T447" s="65"/>
      <c r="U447" s="65"/>
      <c r="V447" s="65"/>
      <c r="W447" s="65"/>
      <c r="X447" s="65"/>
      <c r="Y447" s="65"/>
      <c r="Z447" s="65"/>
      <c r="AA447" s="65"/>
      <c r="AB447" s="65"/>
      <c r="AC447" s="65"/>
      <c r="AD447" s="65"/>
      <c r="AE447" s="65"/>
      <c r="AF447" s="65"/>
      <c r="AG447" s="65"/>
      <c r="AH447" s="65"/>
    </row>
    <row r="448" ht="15.0" customHeight="1">
      <c r="A448" s="81" t="s">
        <v>3244</v>
      </c>
      <c r="B448" s="82">
        <v>2240563.0</v>
      </c>
      <c r="C448" s="81" t="s">
        <v>65</v>
      </c>
      <c r="D448" s="81" t="s">
        <v>2708</v>
      </c>
      <c r="E448" s="81" t="s">
        <v>3245</v>
      </c>
      <c r="F448" s="83" t="s">
        <v>3246</v>
      </c>
      <c r="G448" s="81" t="s">
        <v>3247</v>
      </c>
      <c r="H448" s="81" t="s">
        <v>3248</v>
      </c>
      <c r="I448" s="84" t="s">
        <v>3249</v>
      </c>
      <c r="J448" s="84" t="s">
        <v>13</v>
      </c>
      <c r="K448" s="81" t="s">
        <v>387</v>
      </c>
      <c r="L448" s="84" t="s">
        <v>242</v>
      </c>
      <c r="M448" s="84" t="s">
        <v>243</v>
      </c>
      <c r="N448" s="85" t="s">
        <v>368</v>
      </c>
      <c r="O448" s="86" t="s">
        <v>311</v>
      </c>
      <c r="P448" s="87" t="s">
        <v>1662</v>
      </c>
      <c r="Q448" s="66"/>
      <c r="R448" s="93" t="s">
        <v>497</v>
      </c>
      <c r="S448" s="65"/>
      <c r="T448" s="65"/>
      <c r="U448" s="110"/>
      <c r="V448" s="65"/>
      <c r="W448" s="65"/>
      <c r="X448" s="65"/>
      <c r="Y448" s="65"/>
      <c r="Z448" s="65"/>
      <c r="AA448" s="65"/>
      <c r="AB448" s="65"/>
      <c r="AC448" s="111"/>
      <c r="AD448" s="65"/>
      <c r="AE448" s="65"/>
      <c r="AF448" s="65"/>
      <c r="AG448" s="65"/>
      <c r="AH448" s="65"/>
    </row>
    <row r="449" ht="12.75" customHeight="1">
      <c r="A449" s="66" t="s">
        <v>3250</v>
      </c>
      <c r="B449" s="71">
        <v>1969645.0</v>
      </c>
      <c r="C449" s="71" t="s">
        <v>18</v>
      </c>
      <c r="D449" s="66" t="s">
        <v>3251</v>
      </c>
      <c r="E449" s="66"/>
      <c r="F449" s="67" t="s">
        <v>3252</v>
      </c>
      <c r="G449" s="68" t="s">
        <v>3253</v>
      </c>
      <c r="H449" s="68" t="s">
        <v>3254</v>
      </c>
      <c r="I449" s="68" t="s">
        <v>3255</v>
      </c>
      <c r="J449" s="68" t="s">
        <v>28</v>
      </c>
      <c r="K449" s="68" t="s">
        <v>35</v>
      </c>
      <c r="L449" s="68" t="s">
        <v>3256</v>
      </c>
      <c r="M449" s="68" t="s">
        <v>324</v>
      </c>
      <c r="N449" s="69">
        <v>40606.0</v>
      </c>
      <c r="O449" s="70" t="s">
        <v>279</v>
      </c>
      <c r="P449" s="69">
        <v>42095.0</v>
      </c>
      <c r="Q449" s="66" t="s">
        <v>3257</v>
      </c>
      <c r="R449" s="65"/>
      <c r="S449" s="65"/>
      <c r="T449" s="65"/>
      <c r="U449" s="65"/>
      <c r="V449" s="65"/>
      <c r="W449" s="65"/>
      <c r="X449" s="65"/>
      <c r="Y449" s="65"/>
      <c r="Z449" s="65"/>
      <c r="AA449" s="65"/>
      <c r="AB449" s="65"/>
      <c r="AC449" s="65"/>
      <c r="AD449" s="65"/>
      <c r="AE449" s="65"/>
      <c r="AF449" s="65"/>
      <c r="AG449" s="65"/>
      <c r="AH449" s="65"/>
    </row>
    <row r="450" ht="15.0" customHeight="1">
      <c r="A450" s="66" t="s">
        <v>3250</v>
      </c>
      <c r="B450" s="71">
        <v>1969645.0</v>
      </c>
      <c r="C450" s="71" t="s">
        <v>18</v>
      </c>
      <c r="D450" s="66" t="s">
        <v>580</v>
      </c>
      <c r="E450" s="66" t="s">
        <v>84</v>
      </c>
      <c r="F450" s="67" t="s">
        <v>3252</v>
      </c>
      <c r="G450" s="68" t="s">
        <v>3253</v>
      </c>
      <c r="H450" s="68" t="s">
        <v>3254</v>
      </c>
      <c r="I450" s="68" t="s">
        <v>3258</v>
      </c>
      <c r="J450" s="68" t="s">
        <v>44</v>
      </c>
      <c r="K450" s="68" t="s">
        <v>22</v>
      </c>
      <c r="L450" s="68" t="s">
        <v>891</v>
      </c>
      <c r="M450" s="68" t="s">
        <v>324</v>
      </c>
      <c r="N450" s="85" t="s">
        <v>447</v>
      </c>
      <c r="O450" s="86" t="s">
        <v>346</v>
      </c>
      <c r="P450" s="87" t="s">
        <v>368</v>
      </c>
      <c r="Q450" s="88" t="s">
        <v>360</v>
      </c>
      <c r="R450" s="92"/>
      <c r="S450" s="92"/>
      <c r="T450" s="92"/>
      <c r="U450" s="79"/>
      <c r="V450" s="90"/>
      <c r="W450" s="79"/>
      <c r="X450" s="79"/>
      <c r="Y450" s="79"/>
      <c r="Z450" s="79"/>
      <c r="AA450" s="79"/>
      <c r="AB450" s="79"/>
      <c r="AC450" s="79"/>
      <c r="AD450" s="79"/>
      <c r="AE450" s="79"/>
      <c r="AF450" s="79"/>
      <c r="AG450" s="79"/>
      <c r="AH450" s="79"/>
    </row>
    <row r="451" ht="12.75" customHeight="1">
      <c r="A451" s="66" t="s">
        <v>3259</v>
      </c>
      <c r="B451" s="71">
        <v>1724203.0</v>
      </c>
      <c r="C451" s="71" t="s">
        <v>31</v>
      </c>
      <c r="D451" s="66" t="s">
        <v>3260</v>
      </c>
      <c r="E451" s="66"/>
      <c r="F451" s="67" t="s">
        <v>3261</v>
      </c>
      <c r="G451" s="68" t="s">
        <v>3262</v>
      </c>
      <c r="H451" s="68" t="s">
        <v>3263</v>
      </c>
      <c r="I451" s="68" t="s">
        <v>3264</v>
      </c>
      <c r="J451" s="68" t="s">
        <v>44</v>
      </c>
      <c r="K451" s="68" t="s">
        <v>241</v>
      </c>
      <c r="L451" s="68" t="s">
        <v>242</v>
      </c>
      <c r="M451" s="68" t="s">
        <v>243</v>
      </c>
      <c r="N451" s="69">
        <v>40817.0</v>
      </c>
      <c r="O451" s="70" t="s">
        <v>853</v>
      </c>
      <c r="P451" s="69">
        <v>41334.0</v>
      </c>
      <c r="Q451" s="66" t="s">
        <v>3265</v>
      </c>
      <c r="R451" s="65"/>
      <c r="S451" s="65"/>
      <c r="T451" s="65"/>
      <c r="U451" s="65"/>
      <c r="V451" s="65"/>
      <c r="W451" s="65"/>
      <c r="X451" s="65"/>
      <c r="Y451" s="65"/>
      <c r="Z451" s="65"/>
      <c r="AA451" s="65"/>
      <c r="AB451" s="65"/>
      <c r="AC451" s="65"/>
      <c r="AD451" s="65"/>
      <c r="AE451" s="65"/>
      <c r="AF451" s="65"/>
      <c r="AG451" s="65"/>
      <c r="AH451" s="65"/>
    </row>
    <row r="452" ht="12.75" customHeight="1">
      <c r="A452" s="66" t="s">
        <v>3266</v>
      </c>
      <c r="B452" s="71">
        <v>1781321.0</v>
      </c>
      <c r="C452" s="71" t="s">
        <v>18</v>
      </c>
      <c r="D452" s="66" t="s">
        <v>588</v>
      </c>
      <c r="E452" s="66"/>
      <c r="F452" s="66"/>
      <c r="G452" s="68" t="s">
        <v>3267</v>
      </c>
      <c r="H452" s="68" t="s">
        <v>3268</v>
      </c>
      <c r="I452" s="68" t="s">
        <v>3269</v>
      </c>
      <c r="J452" s="68" t="s">
        <v>28</v>
      </c>
      <c r="K452" s="68" t="s">
        <v>2246</v>
      </c>
      <c r="L452" s="68" t="s">
        <v>242</v>
      </c>
      <c r="M452" s="68" t="s">
        <v>243</v>
      </c>
      <c r="N452" s="69" t="s">
        <v>3270</v>
      </c>
      <c r="O452" s="70" t="s">
        <v>279</v>
      </c>
      <c r="P452" s="69" t="s">
        <v>3271</v>
      </c>
      <c r="Q452" s="66" t="s">
        <v>3272</v>
      </c>
      <c r="R452" s="65"/>
      <c r="S452" s="65"/>
      <c r="T452" s="65"/>
      <c r="U452" s="65"/>
      <c r="V452" s="65"/>
      <c r="W452" s="65"/>
      <c r="X452" s="65"/>
      <c r="Y452" s="65"/>
      <c r="Z452" s="65"/>
      <c r="AA452" s="65"/>
      <c r="AB452" s="65"/>
      <c r="AC452" s="65"/>
      <c r="AD452" s="65"/>
      <c r="AE452" s="65"/>
      <c r="AF452" s="65"/>
      <c r="AG452" s="65"/>
      <c r="AH452" s="65"/>
    </row>
    <row r="453" ht="12.75" customHeight="1">
      <c r="A453" s="66" t="s">
        <v>3266</v>
      </c>
      <c r="B453" s="71">
        <v>1781321.0</v>
      </c>
      <c r="C453" s="71" t="s">
        <v>18</v>
      </c>
      <c r="D453" s="66" t="s">
        <v>588</v>
      </c>
      <c r="E453" s="66"/>
      <c r="F453" s="66"/>
      <c r="G453" s="68" t="s">
        <v>3273</v>
      </c>
      <c r="H453" s="68" t="s">
        <v>3268</v>
      </c>
      <c r="I453" s="68" t="s">
        <v>3274</v>
      </c>
      <c r="J453" s="68" t="s">
        <v>13</v>
      </c>
      <c r="K453" s="68" t="s">
        <v>10</v>
      </c>
      <c r="L453" s="68" t="s">
        <v>242</v>
      </c>
      <c r="M453" s="68" t="s">
        <v>243</v>
      </c>
      <c r="N453" s="69" t="s">
        <v>1096</v>
      </c>
      <c r="O453" s="70" t="s">
        <v>245</v>
      </c>
      <c r="P453" s="69" t="s">
        <v>3275</v>
      </c>
      <c r="Q453" s="66" t="s">
        <v>3276</v>
      </c>
      <c r="R453" s="65"/>
      <c r="S453" s="65"/>
      <c r="T453" s="65"/>
      <c r="U453" s="65"/>
      <c r="V453" s="65"/>
      <c r="W453" s="65"/>
      <c r="X453" s="65"/>
      <c r="Y453" s="65"/>
      <c r="Z453" s="65"/>
      <c r="AA453" s="65"/>
      <c r="AB453" s="65"/>
      <c r="AC453" s="65"/>
      <c r="AD453" s="65"/>
      <c r="AE453" s="65"/>
      <c r="AF453" s="65"/>
      <c r="AG453" s="65"/>
      <c r="AH453" s="65"/>
    </row>
    <row r="454" ht="12.75" customHeight="1">
      <c r="A454" s="114" t="s">
        <v>3266</v>
      </c>
      <c r="B454" s="82">
        <v>1781321.0</v>
      </c>
      <c r="C454" s="82" t="s">
        <v>18</v>
      </c>
      <c r="D454" s="81" t="s">
        <v>588</v>
      </c>
      <c r="E454" s="81" t="s">
        <v>589</v>
      </c>
      <c r="F454" s="83" t="s">
        <v>3277</v>
      </c>
      <c r="G454" s="84" t="s">
        <v>3278</v>
      </c>
      <c r="H454" s="84" t="s">
        <v>3268</v>
      </c>
      <c r="I454" s="84" t="s">
        <v>3279</v>
      </c>
      <c r="J454" s="84" t="s">
        <v>13</v>
      </c>
      <c r="K454" s="84" t="s">
        <v>10</v>
      </c>
      <c r="L454" s="84" t="s">
        <v>242</v>
      </c>
      <c r="M454" s="84" t="s">
        <v>243</v>
      </c>
      <c r="N454" s="85" t="s">
        <v>312</v>
      </c>
      <c r="O454" s="86" t="s">
        <v>311</v>
      </c>
      <c r="P454" s="87" t="s">
        <v>495</v>
      </c>
      <c r="Q454" s="66"/>
      <c r="R454" s="93" t="s">
        <v>396</v>
      </c>
      <c r="S454" s="65"/>
      <c r="T454" s="65"/>
      <c r="U454" s="65"/>
      <c r="V454" s="65"/>
      <c r="W454" s="65"/>
      <c r="X454" s="65"/>
      <c r="Y454" s="65"/>
      <c r="Z454" s="65"/>
      <c r="AA454" s="65"/>
      <c r="AB454" s="65"/>
      <c r="AC454" s="65"/>
      <c r="AD454" s="65"/>
      <c r="AE454" s="65"/>
      <c r="AF454" s="65"/>
      <c r="AG454" s="65"/>
      <c r="AH454" s="65"/>
    </row>
    <row r="455" ht="12.75" customHeight="1">
      <c r="A455" s="66" t="s">
        <v>3280</v>
      </c>
      <c r="B455" s="71">
        <v>1918932.0</v>
      </c>
      <c r="C455" s="71" t="s">
        <v>151</v>
      </c>
      <c r="D455" s="66" t="s">
        <v>877</v>
      </c>
      <c r="E455" s="66"/>
      <c r="F455" s="67" t="s">
        <v>3281</v>
      </c>
      <c r="G455" s="68" t="s">
        <v>3282</v>
      </c>
      <c r="H455" s="68" t="s">
        <v>3283</v>
      </c>
      <c r="I455" s="68" t="s">
        <v>3284</v>
      </c>
      <c r="J455" s="68" t="s">
        <v>28</v>
      </c>
      <c r="K455" s="68" t="s">
        <v>387</v>
      </c>
      <c r="L455" s="68" t="s">
        <v>242</v>
      </c>
      <c r="M455" s="68" t="s">
        <v>645</v>
      </c>
      <c r="N455" s="69" t="s">
        <v>3285</v>
      </c>
      <c r="O455" s="70" t="s">
        <v>942</v>
      </c>
      <c r="P455" s="69">
        <v>41791.0</v>
      </c>
      <c r="Q455" s="66" t="s">
        <v>854</v>
      </c>
      <c r="R455" s="65"/>
      <c r="S455" s="65"/>
      <c r="T455" s="65"/>
      <c r="U455" s="65"/>
      <c r="V455" s="65"/>
      <c r="W455" s="65"/>
      <c r="X455" s="65"/>
      <c r="Y455" s="65"/>
      <c r="Z455" s="65"/>
      <c r="AA455" s="65"/>
      <c r="AB455" s="65"/>
      <c r="AC455" s="65"/>
      <c r="AD455" s="65"/>
      <c r="AE455" s="65"/>
      <c r="AF455" s="65"/>
      <c r="AG455" s="65"/>
      <c r="AH455" s="65"/>
    </row>
    <row r="456" ht="12.75" customHeight="1">
      <c r="A456" s="66" t="s">
        <v>3280</v>
      </c>
      <c r="B456" s="71">
        <v>1918932.0</v>
      </c>
      <c r="C456" s="71" t="s">
        <v>151</v>
      </c>
      <c r="D456" s="66" t="s">
        <v>877</v>
      </c>
      <c r="E456" s="66" t="s">
        <v>1262</v>
      </c>
      <c r="F456" s="67" t="s">
        <v>3281</v>
      </c>
      <c r="G456" s="68" t="s">
        <v>3286</v>
      </c>
      <c r="H456" s="68" t="s">
        <v>3283</v>
      </c>
      <c r="I456" s="84" t="s">
        <v>3287</v>
      </c>
      <c r="J456" s="84" t="s">
        <v>13</v>
      </c>
      <c r="K456" s="84" t="s">
        <v>387</v>
      </c>
      <c r="L456" s="84" t="s">
        <v>242</v>
      </c>
      <c r="M456" s="84" t="s">
        <v>243</v>
      </c>
      <c r="N456" s="85" t="s">
        <v>495</v>
      </c>
      <c r="O456" s="86" t="s">
        <v>311</v>
      </c>
      <c r="P456" s="87" t="s">
        <v>843</v>
      </c>
      <c r="Q456" s="66" t="s">
        <v>3288</v>
      </c>
      <c r="R456" s="93" t="s">
        <v>3289</v>
      </c>
      <c r="S456" s="65"/>
      <c r="T456" s="65"/>
      <c r="U456" s="65"/>
      <c r="V456" s="65"/>
      <c r="W456" s="65"/>
      <c r="X456" s="65"/>
      <c r="Y456" s="65"/>
      <c r="Z456" s="65"/>
      <c r="AA456" s="65"/>
      <c r="AB456" s="65"/>
      <c r="AC456" s="65"/>
      <c r="AD456" s="65"/>
      <c r="AE456" s="65"/>
      <c r="AF456" s="65"/>
      <c r="AG456" s="65"/>
      <c r="AH456" s="65"/>
    </row>
    <row r="457" ht="12.75" customHeight="1">
      <c r="A457" s="66" t="s">
        <v>3290</v>
      </c>
      <c r="B457" s="82">
        <v>2267554.0</v>
      </c>
      <c r="C457" s="82" t="s">
        <v>1084</v>
      </c>
      <c r="D457" s="81" t="s">
        <v>3291</v>
      </c>
      <c r="E457" s="81" t="s">
        <v>1911</v>
      </c>
      <c r="F457" s="83" t="s">
        <v>3292</v>
      </c>
      <c r="G457" s="84" t="s">
        <v>3293</v>
      </c>
      <c r="H457" s="84" t="s">
        <v>3294</v>
      </c>
      <c r="I457" s="84" t="s">
        <v>3295</v>
      </c>
      <c r="J457" s="84" t="s">
        <v>28</v>
      </c>
      <c r="K457" s="84" t="s">
        <v>659</v>
      </c>
      <c r="L457" s="84" t="s">
        <v>242</v>
      </c>
      <c r="M457" s="84" t="s">
        <v>243</v>
      </c>
      <c r="N457" s="85" t="s">
        <v>447</v>
      </c>
      <c r="O457" s="86" t="s">
        <v>346</v>
      </c>
      <c r="P457" s="87" t="s">
        <v>368</v>
      </c>
      <c r="Q457" s="92"/>
      <c r="R457" s="87"/>
      <c r="S457" s="92"/>
      <c r="T457" s="92"/>
      <c r="U457" s="99"/>
      <c r="V457" s="190"/>
      <c r="W457" s="79"/>
      <c r="X457" s="79"/>
      <c r="Y457" s="79"/>
      <c r="Z457" s="79"/>
      <c r="AA457" s="79"/>
      <c r="AB457" s="79"/>
      <c r="AC457" s="79"/>
      <c r="AD457" s="79"/>
      <c r="AE457" s="79"/>
      <c r="AF457" s="79"/>
      <c r="AG457" s="79"/>
      <c r="AH457" s="79"/>
    </row>
    <row r="458" ht="12.75" customHeight="1">
      <c r="A458" s="66" t="s">
        <v>3296</v>
      </c>
      <c r="B458" s="71">
        <v>1643949.0</v>
      </c>
      <c r="C458" s="71" t="s">
        <v>397</v>
      </c>
      <c r="D458" s="66" t="s">
        <v>2772</v>
      </c>
      <c r="E458" s="66"/>
      <c r="F458" s="66"/>
      <c r="G458" s="68"/>
      <c r="H458" s="68" t="s">
        <v>3297</v>
      </c>
      <c r="I458" s="68" t="s">
        <v>3298</v>
      </c>
      <c r="J458" s="68" t="s">
        <v>28</v>
      </c>
      <c r="K458" s="68" t="s">
        <v>2246</v>
      </c>
      <c r="L458" s="68" t="s">
        <v>242</v>
      </c>
      <c r="M458" s="68" t="s">
        <v>243</v>
      </c>
      <c r="N458" s="69" t="s">
        <v>3285</v>
      </c>
      <c r="O458" s="70" t="s">
        <v>279</v>
      </c>
      <c r="P458" s="69" t="s">
        <v>1318</v>
      </c>
      <c r="Q458" s="66" t="s">
        <v>854</v>
      </c>
      <c r="R458" s="205"/>
      <c r="S458" s="79"/>
      <c r="T458" s="79"/>
      <c r="U458" s="79"/>
      <c r="V458" s="79"/>
      <c r="W458" s="79"/>
      <c r="X458" s="79"/>
      <c r="Y458" s="79"/>
      <c r="Z458" s="79"/>
      <c r="AA458" s="79"/>
      <c r="AB458" s="79"/>
      <c r="AC458" s="79"/>
      <c r="AD458" s="79"/>
      <c r="AE458" s="79"/>
      <c r="AF458" s="79"/>
      <c r="AG458" s="79"/>
      <c r="AH458" s="79"/>
    </row>
    <row r="459" ht="12.75" customHeight="1">
      <c r="A459" s="66" t="s">
        <v>3299</v>
      </c>
      <c r="B459" s="71">
        <v>1667768.0</v>
      </c>
      <c r="C459" s="71" t="s">
        <v>18</v>
      </c>
      <c r="D459" s="66" t="s">
        <v>957</v>
      </c>
      <c r="E459" s="66"/>
      <c r="F459" s="66"/>
      <c r="G459" s="68" t="s">
        <v>3300</v>
      </c>
      <c r="H459" s="68" t="s">
        <v>3301</v>
      </c>
      <c r="I459" s="68" t="s">
        <v>3302</v>
      </c>
      <c r="J459" s="68" t="s">
        <v>44</v>
      </c>
      <c r="K459" s="68" t="s">
        <v>241</v>
      </c>
      <c r="L459" s="68" t="s">
        <v>242</v>
      </c>
      <c r="M459" s="66" t="s">
        <v>243</v>
      </c>
      <c r="N459" s="69" t="s">
        <v>1159</v>
      </c>
      <c r="O459" s="206" t="s">
        <v>1252</v>
      </c>
      <c r="P459" s="69" t="s">
        <v>334</v>
      </c>
      <c r="Q459" s="66"/>
      <c r="R459" s="205"/>
      <c r="S459" s="79"/>
      <c r="T459" s="79"/>
      <c r="U459" s="79"/>
      <c r="V459" s="79"/>
      <c r="W459" s="79"/>
      <c r="X459" s="79"/>
      <c r="Y459" s="79"/>
      <c r="Z459" s="79"/>
      <c r="AA459" s="79"/>
      <c r="AB459" s="79"/>
      <c r="AC459" s="79"/>
      <c r="AD459" s="79"/>
      <c r="AE459" s="79"/>
      <c r="AF459" s="79"/>
      <c r="AG459" s="79"/>
      <c r="AH459" s="79"/>
    </row>
    <row r="460" ht="12.75" customHeight="1">
      <c r="A460" s="114" t="s">
        <v>3303</v>
      </c>
      <c r="B460" s="115">
        <v>1855184.0</v>
      </c>
      <c r="C460" s="115" t="s">
        <v>18</v>
      </c>
      <c r="D460" s="114" t="s">
        <v>3304</v>
      </c>
      <c r="E460" s="114"/>
      <c r="F460" s="116" t="s">
        <v>3305</v>
      </c>
      <c r="G460" s="117" t="s">
        <v>2173</v>
      </c>
      <c r="H460" s="117" t="s">
        <v>3306</v>
      </c>
      <c r="I460" s="117" t="s">
        <v>3307</v>
      </c>
      <c r="J460" s="117" t="s">
        <v>935</v>
      </c>
      <c r="K460" s="117" t="s">
        <v>3308</v>
      </c>
      <c r="L460" s="117" t="s">
        <v>3309</v>
      </c>
      <c r="M460" s="117" t="s">
        <v>324</v>
      </c>
      <c r="N460" s="118" t="s">
        <v>379</v>
      </c>
      <c r="O460" s="119" t="s">
        <v>477</v>
      </c>
      <c r="P460" s="120" t="s">
        <v>345</v>
      </c>
      <c r="Q460" s="106" t="s">
        <v>3310</v>
      </c>
      <c r="R460" s="79"/>
      <c r="S460" s="79"/>
      <c r="T460" s="79"/>
      <c r="U460" s="79"/>
      <c r="V460" s="79"/>
      <c r="W460" s="79"/>
      <c r="X460" s="79"/>
      <c r="Y460" s="79"/>
      <c r="Z460" s="79"/>
      <c r="AA460" s="79"/>
      <c r="AB460" s="79"/>
      <c r="AC460" s="79"/>
      <c r="AD460" s="79"/>
      <c r="AE460" s="79"/>
      <c r="AF460" s="79"/>
      <c r="AG460" s="79"/>
      <c r="AH460" s="79"/>
    </row>
    <row r="461" ht="12.75" customHeight="1">
      <c r="A461" s="114" t="s">
        <v>3311</v>
      </c>
      <c r="B461" s="115">
        <v>1915323.0</v>
      </c>
      <c r="C461" s="115" t="s">
        <v>3312</v>
      </c>
      <c r="D461" s="114" t="s">
        <v>2818</v>
      </c>
      <c r="E461" s="114"/>
      <c r="F461" s="116" t="s">
        <v>3313</v>
      </c>
      <c r="G461" s="117" t="s">
        <v>3314</v>
      </c>
      <c r="H461" s="117" t="s">
        <v>3315</v>
      </c>
      <c r="I461" s="117" t="s">
        <v>3316</v>
      </c>
      <c r="J461" s="117" t="s">
        <v>935</v>
      </c>
      <c r="K461" s="117" t="s">
        <v>157</v>
      </c>
      <c r="L461" s="117" t="s">
        <v>562</v>
      </c>
      <c r="M461" s="117" t="s">
        <v>243</v>
      </c>
      <c r="N461" s="118" t="s">
        <v>300</v>
      </c>
      <c r="O461" s="123" t="s">
        <v>311</v>
      </c>
      <c r="P461" s="120" t="s">
        <v>325</v>
      </c>
      <c r="Q461" s="106" t="s">
        <v>3317</v>
      </c>
      <c r="R461" s="79"/>
      <c r="S461" s="79"/>
      <c r="T461" s="79"/>
      <c r="U461" s="79"/>
      <c r="V461" s="79"/>
      <c r="W461" s="79"/>
      <c r="X461" s="79"/>
      <c r="Y461" s="79"/>
      <c r="Z461" s="79"/>
      <c r="AA461" s="79"/>
      <c r="AB461" s="79"/>
      <c r="AC461" s="79"/>
      <c r="AD461" s="79"/>
      <c r="AE461" s="79"/>
      <c r="AF461" s="79"/>
      <c r="AG461" s="79"/>
      <c r="AH461" s="79"/>
    </row>
    <row r="462" ht="12.75" customHeight="1">
      <c r="A462" s="66" t="s">
        <v>3318</v>
      </c>
      <c r="B462" s="71">
        <v>2665830.0</v>
      </c>
      <c r="C462" s="71" t="s">
        <v>424</v>
      </c>
      <c r="D462" s="66" t="s">
        <v>236</v>
      </c>
      <c r="E462" s="66"/>
      <c r="F462" s="67" t="s">
        <v>3319</v>
      </c>
      <c r="G462" s="68" t="s">
        <v>3320</v>
      </c>
      <c r="H462" s="68" t="s">
        <v>3321</v>
      </c>
      <c r="I462" s="68" t="s">
        <v>3322</v>
      </c>
      <c r="J462" s="68" t="s">
        <v>13</v>
      </c>
      <c r="K462" s="68" t="s">
        <v>10</v>
      </c>
      <c r="L462" s="68" t="s">
        <v>242</v>
      </c>
      <c r="M462" s="68" t="s">
        <v>243</v>
      </c>
      <c r="N462" s="69" t="s">
        <v>1615</v>
      </c>
      <c r="O462" s="70" t="s">
        <v>245</v>
      </c>
      <c r="P462" s="69">
        <v>41487.0</v>
      </c>
      <c r="Q462" s="66" t="s">
        <v>3323</v>
      </c>
      <c r="R462" s="65"/>
      <c r="S462" s="65"/>
      <c r="T462" s="65"/>
      <c r="U462" s="65"/>
      <c r="V462" s="65"/>
      <c r="W462" s="65"/>
      <c r="X462" s="65"/>
      <c r="Y462" s="65"/>
      <c r="Z462" s="65"/>
      <c r="AA462" s="65"/>
      <c r="AB462" s="65"/>
      <c r="AC462" s="65"/>
      <c r="AD462" s="65"/>
      <c r="AE462" s="65"/>
      <c r="AF462" s="65"/>
      <c r="AG462" s="65"/>
      <c r="AH462" s="65"/>
    </row>
    <row r="463" ht="12.75" customHeight="1">
      <c r="A463" s="81" t="s">
        <v>193</v>
      </c>
      <c r="B463" s="82">
        <v>2318857.0</v>
      </c>
      <c r="C463" s="82" t="s">
        <v>27</v>
      </c>
      <c r="D463" s="81" t="s">
        <v>729</v>
      </c>
      <c r="E463" s="81" t="s">
        <v>730</v>
      </c>
      <c r="F463" s="128" t="s">
        <v>3324</v>
      </c>
      <c r="G463" s="84" t="s">
        <v>732</v>
      </c>
      <c r="H463" s="84" t="s">
        <v>3325</v>
      </c>
      <c r="I463" s="84" t="s">
        <v>3326</v>
      </c>
      <c r="J463" s="84" t="s">
        <v>13</v>
      </c>
      <c r="K463" s="84" t="s">
        <v>41</v>
      </c>
      <c r="L463" s="84" t="s">
        <v>242</v>
      </c>
      <c r="M463" s="84" t="s">
        <v>243</v>
      </c>
      <c r="N463" s="85" t="s">
        <v>300</v>
      </c>
      <c r="O463" s="142" t="s">
        <v>311</v>
      </c>
      <c r="P463" s="86" t="s">
        <v>325</v>
      </c>
      <c r="Q463" s="65" t="s">
        <v>3327</v>
      </c>
      <c r="R463" s="65"/>
      <c r="S463" s="65"/>
      <c r="T463" s="65"/>
      <c r="U463" s="65"/>
      <c r="V463" s="65"/>
      <c r="W463" s="65"/>
      <c r="X463" s="65"/>
      <c r="Y463" s="65"/>
      <c r="Z463" s="65"/>
      <c r="AA463" s="65"/>
      <c r="AB463" s="65"/>
      <c r="AC463" s="65"/>
      <c r="AD463" s="65"/>
      <c r="AE463" s="65"/>
      <c r="AF463" s="65"/>
      <c r="AG463" s="65"/>
      <c r="AH463" s="65"/>
    </row>
    <row r="464" ht="12.75" customHeight="1">
      <c r="A464" s="81" t="s">
        <v>3328</v>
      </c>
      <c r="B464" s="82">
        <v>2407928.0</v>
      </c>
      <c r="C464" s="82" t="s">
        <v>65</v>
      </c>
      <c r="D464" s="81" t="s">
        <v>2818</v>
      </c>
      <c r="E464" s="81" t="s">
        <v>2819</v>
      </c>
      <c r="F464" s="83" t="s">
        <v>3329</v>
      </c>
      <c r="G464" s="84" t="s">
        <v>3330</v>
      </c>
      <c r="H464" s="84" t="s">
        <v>1933</v>
      </c>
      <c r="I464" s="84" t="s">
        <v>3331</v>
      </c>
      <c r="J464" s="84" t="s">
        <v>13</v>
      </c>
      <c r="K464" s="84" t="s">
        <v>157</v>
      </c>
      <c r="L464" s="84" t="s">
        <v>562</v>
      </c>
      <c r="M464" s="84" t="s">
        <v>243</v>
      </c>
      <c r="N464" s="85" t="s">
        <v>312</v>
      </c>
      <c r="O464" s="86" t="s">
        <v>311</v>
      </c>
      <c r="P464" s="87" t="s">
        <v>347</v>
      </c>
      <c r="Q464" s="65" t="s">
        <v>3332</v>
      </c>
      <c r="R464" s="93" t="s">
        <v>396</v>
      </c>
      <c r="S464" s="65"/>
      <c r="T464" s="65"/>
      <c r="U464" s="65"/>
      <c r="V464" s="65"/>
      <c r="W464" s="65"/>
      <c r="X464" s="65"/>
      <c r="Y464" s="65"/>
      <c r="Z464" s="65"/>
      <c r="AA464" s="65"/>
      <c r="AB464" s="65"/>
      <c r="AC464" s="65"/>
      <c r="AD464" s="65"/>
      <c r="AE464" s="65"/>
      <c r="AF464" s="65"/>
      <c r="AG464" s="65"/>
      <c r="AH464" s="65"/>
    </row>
    <row r="465" ht="12.75" customHeight="1">
      <c r="A465" s="66" t="s">
        <v>3333</v>
      </c>
      <c r="B465" s="71">
        <v>1725604.0</v>
      </c>
      <c r="C465" s="71" t="s">
        <v>2596</v>
      </c>
      <c r="D465" s="66" t="s">
        <v>236</v>
      </c>
      <c r="E465" s="66"/>
      <c r="F465" s="67" t="s">
        <v>3334</v>
      </c>
      <c r="G465" s="68" t="s">
        <v>1354</v>
      </c>
      <c r="H465" s="68" t="s">
        <v>3335</v>
      </c>
      <c r="I465" s="68" t="s">
        <v>3336</v>
      </c>
      <c r="J465" s="68" t="s">
        <v>28</v>
      </c>
      <c r="K465" s="68" t="s">
        <v>1340</v>
      </c>
      <c r="L465" s="68" t="s">
        <v>242</v>
      </c>
      <c r="M465" s="68" t="s">
        <v>243</v>
      </c>
      <c r="N465" s="69" t="s">
        <v>255</v>
      </c>
      <c r="O465" s="70" t="s">
        <v>279</v>
      </c>
      <c r="P465" s="69" t="s">
        <v>335</v>
      </c>
      <c r="Q465" s="106"/>
      <c r="R465" s="65"/>
      <c r="S465" s="65"/>
      <c r="T465" s="65"/>
      <c r="U465" s="65"/>
      <c r="V465" s="65"/>
      <c r="W465" s="65"/>
      <c r="X465" s="65"/>
      <c r="Y465" s="65"/>
      <c r="Z465" s="65"/>
      <c r="AA465" s="65"/>
      <c r="AB465" s="65"/>
      <c r="AC465" s="65"/>
      <c r="AD465" s="65"/>
      <c r="AE465" s="65"/>
      <c r="AF465" s="65"/>
      <c r="AG465" s="65"/>
      <c r="AH465" s="65"/>
    </row>
    <row r="466" ht="12.75" customHeight="1">
      <c r="A466" s="66" t="s">
        <v>3337</v>
      </c>
      <c r="B466" s="71">
        <v>1730110.0</v>
      </c>
      <c r="C466" s="71" t="s">
        <v>31</v>
      </c>
      <c r="D466" s="66" t="s">
        <v>877</v>
      </c>
      <c r="E466" s="66"/>
      <c r="F466" s="67" t="s">
        <v>3338</v>
      </c>
      <c r="G466" s="68" t="s">
        <v>3339</v>
      </c>
      <c r="H466" s="68" t="s">
        <v>3340</v>
      </c>
      <c r="I466" s="68" t="s">
        <v>3341</v>
      </c>
      <c r="J466" s="68" t="s">
        <v>3342</v>
      </c>
      <c r="K466" s="68" t="s">
        <v>100</v>
      </c>
      <c r="L466" s="68" t="s">
        <v>299</v>
      </c>
      <c r="M466" s="68" t="s">
        <v>243</v>
      </c>
      <c r="N466" s="69" t="s">
        <v>1159</v>
      </c>
      <c r="O466" s="70" t="s">
        <v>245</v>
      </c>
      <c r="P466" s="70" t="s">
        <v>2295</v>
      </c>
      <c r="Q466" s="106" t="s">
        <v>3343</v>
      </c>
      <c r="R466" s="65"/>
      <c r="S466" s="65"/>
      <c r="T466" s="65"/>
      <c r="U466" s="65"/>
      <c r="V466" s="65"/>
      <c r="W466" s="65"/>
      <c r="X466" s="65"/>
      <c r="Y466" s="65"/>
      <c r="Z466" s="65"/>
      <c r="AA466" s="65"/>
      <c r="AB466" s="65"/>
      <c r="AC466" s="65"/>
      <c r="AD466" s="65"/>
      <c r="AE466" s="65"/>
      <c r="AF466" s="65"/>
      <c r="AG466" s="65"/>
      <c r="AH466" s="65"/>
    </row>
    <row r="467" ht="12.75" customHeight="1">
      <c r="A467" s="66" t="s">
        <v>3344</v>
      </c>
      <c r="B467" s="71">
        <v>1962943.0</v>
      </c>
      <c r="C467" s="71" t="s">
        <v>2596</v>
      </c>
      <c r="D467" s="66" t="s">
        <v>236</v>
      </c>
      <c r="E467" s="66"/>
      <c r="F467" s="67" t="s">
        <v>3345</v>
      </c>
      <c r="G467" s="68" t="s">
        <v>2243</v>
      </c>
      <c r="H467" s="68" t="s">
        <v>3346</v>
      </c>
      <c r="I467" s="68" t="s">
        <v>3347</v>
      </c>
      <c r="J467" s="68" t="s">
        <v>13</v>
      </c>
      <c r="K467" s="68" t="s">
        <v>10</v>
      </c>
      <c r="L467" s="68" t="s">
        <v>242</v>
      </c>
      <c r="M467" s="68" t="s">
        <v>243</v>
      </c>
      <c r="N467" s="69" t="s">
        <v>882</v>
      </c>
      <c r="O467" s="70" t="s">
        <v>245</v>
      </c>
      <c r="P467" s="69">
        <v>41334.0</v>
      </c>
      <c r="Q467" s="66" t="s">
        <v>3348</v>
      </c>
      <c r="R467" s="65"/>
      <c r="S467" s="65"/>
      <c r="T467" s="65"/>
      <c r="U467" s="65"/>
      <c r="V467" s="65"/>
      <c r="W467" s="65"/>
      <c r="X467" s="65"/>
      <c r="Y467" s="65"/>
      <c r="Z467" s="65"/>
      <c r="AA467" s="65"/>
      <c r="AB467" s="65"/>
      <c r="AC467" s="65"/>
      <c r="AD467" s="65"/>
      <c r="AE467" s="65"/>
      <c r="AF467" s="65"/>
      <c r="AG467" s="65"/>
      <c r="AH467" s="65"/>
    </row>
    <row r="468" ht="12.75" customHeight="1">
      <c r="A468" s="81" t="s">
        <v>3349</v>
      </c>
      <c r="B468" s="82">
        <v>1916046.0</v>
      </c>
      <c r="C468" s="82" t="s">
        <v>151</v>
      </c>
      <c r="D468" s="81" t="s">
        <v>877</v>
      </c>
      <c r="E468" s="81" t="s">
        <v>772</v>
      </c>
      <c r="F468" s="83" t="s">
        <v>3350</v>
      </c>
      <c r="G468" s="84" t="s">
        <v>3351</v>
      </c>
      <c r="H468" s="84" t="s">
        <v>3352</v>
      </c>
      <c r="I468" s="81" t="s">
        <v>3353</v>
      </c>
      <c r="J468" s="84" t="s">
        <v>28</v>
      </c>
      <c r="K468" s="84" t="s">
        <v>3354</v>
      </c>
      <c r="L468" s="84" t="s">
        <v>242</v>
      </c>
      <c r="M468" s="84" t="s">
        <v>243</v>
      </c>
      <c r="N468" s="85" t="s">
        <v>1357</v>
      </c>
      <c r="O468" s="86" t="s">
        <v>1594</v>
      </c>
      <c r="P468" s="87" t="s">
        <v>300</v>
      </c>
      <c r="Q468" s="66" t="s">
        <v>2907</v>
      </c>
      <c r="R468" s="65"/>
      <c r="S468" s="65"/>
      <c r="T468" s="65"/>
      <c r="U468" s="65"/>
      <c r="V468" s="65"/>
      <c r="W468" s="65"/>
      <c r="X468" s="65"/>
      <c r="Y468" s="65"/>
      <c r="Z468" s="65"/>
      <c r="AA468" s="65"/>
      <c r="AB468" s="65"/>
      <c r="AC468" s="65"/>
      <c r="AD468" s="65"/>
      <c r="AE468" s="65"/>
      <c r="AF468" s="65"/>
      <c r="AG468" s="65"/>
      <c r="AH468" s="65"/>
    </row>
    <row r="469" ht="12.75" customHeight="1">
      <c r="A469" s="81" t="s">
        <v>3355</v>
      </c>
      <c r="B469" s="82">
        <v>2219167.0</v>
      </c>
      <c r="C469" s="82" t="s">
        <v>3356</v>
      </c>
      <c r="D469" s="81" t="s">
        <v>3357</v>
      </c>
      <c r="E469" s="81" t="s">
        <v>3358</v>
      </c>
      <c r="F469" s="83" t="s">
        <v>3359</v>
      </c>
      <c r="G469" s="81" t="s">
        <v>3360</v>
      </c>
      <c r="H469" s="84" t="s">
        <v>3361</v>
      </c>
      <c r="I469" s="84" t="s">
        <v>3362</v>
      </c>
      <c r="J469" s="84" t="s">
        <v>13</v>
      </c>
      <c r="K469" s="84" t="s">
        <v>77</v>
      </c>
      <c r="L469" s="84" t="s">
        <v>242</v>
      </c>
      <c r="M469" s="84" t="s">
        <v>243</v>
      </c>
      <c r="N469" s="85" t="s">
        <v>456</v>
      </c>
      <c r="O469" s="86" t="s">
        <v>311</v>
      </c>
      <c r="P469" s="87" t="s">
        <v>368</v>
      </c>
      <c r="Q469" s="66"/>
      <c r="R469" s="93" t="s">
        <v>497</v>
      </c>
      <c r="S469" s="65"/>
      <c r="T469" s="65"/>
      <c r="U469" s="65"/>
      <c r="V469" s="65"/>
      <c r="W469" s="65"/>
      <c r="X469" s="65"/>
      <c r="Y469" s="65"/>
      <c r="Z469" s="65"/>
      <c r="AA469" s="65"/>
      <c r="AB469" s="65"/>
      <c r="AC469" s="65"/>
      <c r="AD469" s="65"/>
      <c r="AE469" s="65"/>
      <c r="AF469" s="65"/>
      <c r="AG469" s="65"/>
      <c r="AH469" s="65"/>
    </row>
    <row r="470" ht="12.75" customHeight="1">
      <c r="A470" s="81" t="s">
        <v>3363</v>
      </c>
      <c r="B470" s="82">
        <v>2182673.0</v>
      </c>
      <c r="C470" s="82" t="s">
        <v>63</v>
      </c>
      <c r="D470" s="81" t="s">
        <v>523</v>
      </c>
      <c r="E470" s="81" t="s">
        <v>3364</v>
      </c>
      <c r="F470" s="83" t="s">
        <v>3365</v>
      </c>
      <c r="G470" s="84" t="s">
        <v>3366</v>
      </c>
      <c r="H470" s="84" t="s">
        <v>3367</v>
      </c>
      <c r="I470" s="84" t="s">
        <v>3368</v>
      </c>
      <c r="J470" s="84" t="s">
        <v>13</v>
      </c>
      <c r="K470" s="84" t="s">
        <v>35</v>
      </c>
      <c r="L470" s="84" t="s">
        <v>466</v>
      </c>
      <c r="M470" s="84" t="s">
        <v>324</v>
      </c>
      <c r="N470" s="85" t="s">
        <v>456</v>
      </c>
      <c r="O470" s="86" t="s">
        <v>311</v>
      </c>
      <c r="P470" s="87" t="s">
        <v>368</v>
      </c>
      <c r="Q470" s="66" t="s">
        <v>3369</v>
      </c>
      <c r="R470" s="93" t="s">
        <v>458</v>
      </c>
      <c r="S470" s="65"/>
      <c r="T470" s="65"/>
      <c r="U470" s="65"/>
      <c r="V470" s="65"/>
      <c r="W470" s="65"/>
      <c r="X470" s="65"/>
      <c r="Y470" s="65"/>
      <c r="Z470" s="65"/>
      <c r="AA470" s="65"/>
      <c r="AB470" s="65"/>
      <c r="AC470" s="65"/>
      <c r="AD470" s="65"/>
      <c r="AE470" s="65"/>
      <c r="AF470" s="65"/>
      <c r="AG470" s="65"/>
      <c r="AH470" s="65"/>
    </row>
    <row r="471" ht="15.0" customHeight="1">
      <c r="A471" s="66" t="s">
        <v>3370</v>
      </c>
      <c r="B471" s="66" t="s">
        <v>3371</v>
      </c>
      <c r="C471" s="66" t="s">
        <v>1206</v>
      </c>
      <c r="D471" s="66" t="s">
        <v>274</v>
      </c>
      <c r="E471" s="66"/>
      <c r="F471" s="67" t="s">
        <v>3372</v>
      </c>
      <c r="G471" s="68" t="s">
        <v>3373</v>
      </c>
      <c r="H471" s="68" t="s">
        <v>3374</v>
      </c>
      <c r="I471" s="68" t="s">
        <v>3375</v>
      </c>
      <c r="J471" s="68" t="s">
        <v>28</v>
      </c>
      <c r="K471" s="68" t="s">
        <v>25</v>
      </c>
      <c r="L471" s="68" t="s">
        <v>242</v>
      </c>
      <c r="M471" s="68" t="s">
        <v>243</v>
      </c>
      <c r="N471" s="69" t="s">
        <v>1038</v>
      </c>
      <c r="O471" s="70" t="s">
        <v>279</v>
      </c>
      <c r="P471" s="69">
        <v>41334.0</v>
      </c>
      <c r="Q471" s="66" t="s">
        <v>3376</v>
      </c>
      <c r="R471" s="65"/>
      <c r="S471" s="65"/>
      <c r="T471" s="65"/>
      <c r="U471" s="65"/>
      <c r="V471" s="110"/>
      <c r="W471" s="65"/>
      <c r="X471" s="65"/>
      <c r="Y471" s="65"/>
      <c r="Z471" s="65"/>
      <c r="AA471" s="65"/>
      <c r="AB471" s="65"/>
      <c r="AC471" s="65"/>
      <c r="AD471" s="65"/>
      <c r="AE471" s="65"/>
      <c r="AF471" s="65"/>
      <c r="AG471" s="65"/>
      <c r="AH471" s="65"/>
    </row>
    <row r="472" ht="12.75" customHeight="1">
      <c r="A472" s="81" t="s">
        <v>3377</v>
      </c>
      <c r="B472" s="82">
        <v>1753039.0</v>
      </c>
      <c r="C472" s="82" t="s">
        <v>18</v>
      </c>
      <c r="D472" s="81" t="s">
        <v>500</v>
      </c>
      <c r="E472" s="81" t="s">
        <v>3378</v>
      </c>
      <c r="F472" s="83" t="s">
        <v>3379</v>
      </c>
      <c r="G472" s="84" t="s">
        <v>3380</v>
      </c>
      <c r="H472" s="84" t="s">
        <v>3381</v>
      </c>
      <c r="I472" s="84" t="s">
        <v>3382</v>
      </c>
      <c r="J472" s="84" t="s">
        <v>44</v>
      </c>
      <c r="K472" s="84" t="s">
        <v>3383</v>
      </c>
      <c r="L472" s="84" t="s">
        <v>3384</v>
      </c>
      <c r="M472" s="84" t="s">
        <v>243</v>
      </c>
      <c r="N472" s="85" t="s">
        <v>302</v>
      </c>
      <c r="O472" s="86" t="s">
        <v>311</v>
      </c>
      <c r="P472" s="87" t="s">
        <v>312</v>
      </c>
      <c r="Q472" s="66" t="s">
        <v>3385</v>
      </c>
      <c r="R472" s="65"/>
      <c r="S472" s="65"/>
      <c r="T472" s="65"/>
      <c r="U472" s="65"/>
      <c r="V472" s="65"/>
      <c r="W472" s="65"/>
      <c r="X472" s="65"/>
      <c r="Y472" s="65"/>
      <c r="Z472" s="65"/>
      <c r="AA472" s="65"/>
      <c r="AB472" s="65"/>
      <c r="AC472" s="65"/>
      <c r="AD472" s="65"/>
      <c r="AE472" s="65"/>
      <c r="AF472" s="65"/>
      <c r="AG472" s="65"/>
      <c r="AH472" s="65"/>
    </row>
    <row r="473" ht="12.75" customHeight="1">
      <c r="A473" s="81" t="s">
        <v>3386</v>
      </c>
      <c r="B473" s="82">
        <v>1826929.0</v>
      </c>
      <c r="C473" s="82" t="s">
        <v>65</v>
      </c>
      <c r="D473" s="81" t="s">
        <v>555</v>
      </c>
      <c r="E473" s="81" t="s">
        <v>556</v>
      </c>
      <c r="F473" s="83" t="s">
        <v>3387</v>
      </c>
      <c r="G473" s="84" t="s">
        <v>3388</v>
      </c>
      <c r="H473" s="84" t="s">
        <v>3389</v>
      </c>
      <c r="I473" s="84" t="s">
        <v>3390</v>
      </c>
      <c r="J473" s="84" t="s">
        <v>44</v>
      </c>
      <c r="K473" s="84" t="s">
        <v>3391</v>
      </c>
      <c r="L473" s="84" t="s">
        <v>3392</v>
      </c>
      <c r="M473" s="84" t="s">
        <v>324</v>
      </c>
      <c r="N473" s="85" t="s">
        <v>456</v>
      </c>
      <c r="O473" s="86" t="s">
        <v>477</v>
      </c>
      <c r="P473" s="87" t="s">
        <v>413</v>
      </c>
      <c r="Q473" s="87"/>
      <c r="R473" s="121" t="s">
        <v>396</v>
      </c>
      <c r="S473" s="87"/>
      <c r="T473" s="87"/>
      <c r="U473" s="79"/>
      <c r="V473" s="190"/>
      <c r="W473" s="79"/>
      <c r="X473" s="79"/>
      <c r="Y473" s="79"/>
      <c r="Z473" s="79"/>
      <c r="AA473" s="79"/>
      <c r="AB473" s="79"/>
      <c r="AC473" s="79"/>
      <c r="AD473" s="79"/>
      <c r="AE473" s="79"/>
      <c r="AF473" s="79"/>
      <c r="AG473" s="79"/>
      <c r="AH473" s="79"/>
    </row>
    <row r="474" ht="12.75" customHeight="1">
      <c r="A474" s="66" t="s">
        <v>3393</v>
      </c>
      <c r="B474" s="66" t="s">
        <v>3394</v>
      </c>
      <c r="C474" s="66" t="s">
        <v>151</v>
      </c>
      <c r="D474" s="66" t="s">
        <v>1199</v>
      </c>
      <c r="E474" s="66"/>
      <c r="F474" s="67" t="s">
        <v>3395</v>
      </c>
      <c r="G474" s="66" t="s">
        <v>3396</v>
      </c>
      <c r="H474" s="66" t="s">
        <v>3397</v>
      </c>
      <c r="I474" s="68" t="s">
        <v>3398</v>
      </c>
      <c r="J474" s="68" t="s">
        <v>28</v>
      </c>
      <c r="K474" s="66" t="s">
        <v>162</v>
      </c>
      <c r="L474" s="66" t="s">
        <v>242</v>
      </c>
      <c r="M474" s="66" t="s">
        <v>243</v>
      </c>
      <c r="N474" s="69">
        <v>41426.0</v>
      </c>
      <c r="O474" s="72" t="s">
        <v>359</v>
      </c>
      <c r="P474" s="69">
        <v>42887.0</v>
      </c>
      <c r="Q474" s="66" t="s">
        <v>3399</v>
      </c>
      <c r="R474" s="65"/>
      <c r="S474" s="65"/>
      <c r="T474" s="65"/>
      <c r="U474" s="65"/>
      <c r="V474" s="65"/>
      <c r="W474" s="65"/>
      <c r="X474" s="65"/>
      <c r="Y474" s="65"/>
      <c r="Z474" s="65"/>
      <c r="AA474" s="65"/>
      <c r="AB474" s="65"/>
      <c r="AC474" s="65"/>
      <c r="AD474" s="65"/>
      <c r="AE474" s="65"/>
      <c r="AF474" s="65"/>
      <c r="AG474" s="65"/>
      <c r="AH474" s="65"/>
    </row>
    <row r="475" ht="12.75" customHeight="1">
      <c r="A475" s="114" t="s">
        <v>3400</v>
      </c>
      <c r="B475" s="115">
        <v>1861051.0</v>
      </c>
      <c r="C475" s="115" t="s">
        <v>18</v>
      </c>
      <c r="D475" s="114" t="s">
        <v>3401</v>
      </c>
      <c r="E475" s="114"/>
      <c r="F475" s="116" t="s">
        <v>3402</v>
      </c>
      <c r="G475" s="117" t="s">
        <v>3403</v>
      </c>
      <c r="H475" s="117" t="s">
        <v>3404</v>
      </c>
      <c r="I475" s="117" t="s">
        <v>3405</v>
      </c>
      <c r="J475" s="117" t="s">
        <v>28</v>
      </c>
      <c r="K475" s="117" t="s">
        <v>83</v>
      </c>
      <c r="L475" s="117" t="s">
        <v>242</v>
      </c>
      <c r="M475" s="117" t="s">
        <v>243</v>
      </c>
      <c r="N475" s="118" t="s">
        <v>749</v>
      </c>
      <c r="O475" s="119" t="s">
        <v>359</v>
      </c>
      <c r="P475" s="120" t="s">
        <v>302</v>
      </c>
      <c r="Q475" s="66" t="s">
        <v>3406</v>
      </c>
      <c r="R475" s="109"/>
      <c r="S475" s="65"/>
      <c r="T475" s="65"/>
      <c r="U475" s="65"/>
      <c r="V475" s="65"/>
      <c r="W475" s="65"/>
      <c r="X475" s="65"/>
      <c r="Y475" s="65"/>
      <c r="Z475" s="65"/>
      <c r="AA475" s="65"/>
      <c r="AB475" s="65"/>
      <c r="AC475" s="65"/>
      <c r="AD475" s="65"/>
      <c r="AE475" s="65"/>
      <c r="AF475" s="65"/>
      <c r="AG475" s="65"/>
      <c r="AH475" s="65"/>
    </row>
    <row r="476" ht="15.75" customHeight="1">
      <c r="A476" s="81" t="s">
        <v>3407</v>
      </c>
      <c r="B476" s="82">
        <v>1671979.0</v>
      </c>
      <c r="C476" s="82" t="s">
        <v>18</v>
      </c>
      <c r="D476" s="81" t="s">
        <v>3408</v>
      </c>
      <c r="E476" s="81" t="s">
        <v>3409</v>
      </c>
      <c r="F476" s="83" t="s">
        <v>3410</v>
      </c>
      <c r="G476" s="84" t="s">
        <v>3411</v>
      </c>
      <c r="H476" s="84" t="s">
        <v>3412</v>
      </c>
      <c r="I476" s="84" t="s">
        <v>3413</v>
      </c>
      <c r="J476" s="84" t="s">
        <v>13</v>
      </c>
      <c r="K476" s="84" t="s">
        <v>963</v>
      </c>
      <c r="L476" s="84" t="s">
        <v>242</v>
      </c>
      <c r="M476" s="84" t="s">
        <v>243</v>
      </c>
      <c r="N476" s="85" t="s">
        <v>300</v>
      </c>
      <c r="O476" s="86" t="s">
        <v>311</v>
      </c>
      <c r="P476" s="87" t="s">
        <v>325</v>
      </c>
      <c r="Q476" s="88" t="s">
        <v>360</v>
      </c>
      <c r="R476" s="93" t="s">
        <v>371</v>
      </c>
      <c r="S476" s="92"/>
      <c r="T476" s="92"/>
      <c r="U476" s="143"/>
      <c r="V476" s="79"/>
      <c r="W476" s="79"/>
      <c r="X476" s="79"/>
      <c r="Y476" s="79"/>
      <c r="Z476" s="79"/>
      <c r="AA476" s="79"/>
      <c r="AB476" s="79"/>
      <c r="AC476" s="91"/>
      <c r="AD476" s="79"/>
      <c r="AE476" s="79"/>
      <c r="AF476" s="79"/>
      <c r="AG476" s="79"/>
      <c r="AH476" s="79"/>
    </row>
    <row r="477" ht="12.75" customHeight="1">
      <c r="A477" s="66" t="s">
        <v>3414</v>
      </c>
      <c r="B477" s="71">
        <v>1950860.0</v>
      </c>
      <c r="C477" s="71" t="s">
        <v>151</v>
      </c>
      <c r="D477" s="66" t="s">
        <v>547</v>
      </c>
      <c r="E477" s="66"/>
      <c r="F477" s="67" t="s">
        <v>3415</v>
      </c>
      <c r="G477" s="68" t="s">
        <v>862</v>
      </c>
      <c r="H477" s="68" t="s">
        <v>3416</v>
      </c>
      <c r="I477" s="68" t="s">
        <v>3417</v>
      </c>
      <c r="J477" s="68" t="s">
        <v>28</v>
      </c>
      <c r="K477" s="68" t="s">
        <v>561</v>
      </c>
      <c r="L477" s="68" t="s">
        <v>242</v>
      </c>
      <c r="M477" s="68" t="s">
        <v>243</v>
      </c>
      <c r="N477" s="69" t="s">
        <v>3418</v>
      </c>
      <c r="O477" s="70" t="s">
        <v>942</v>
      </c>
      <c r="P477" s="69">
        <v>43070.0</v>
      </c>
      <c r="Q477" s="66" t="s">
        <v>3419</v>
      </c>
      <c r="R477" s="65"/>
      <c r="S477" s="65"/>
      <c r="T477" s="65"/>
      <c r="U477" s="65"/>
      <c r="V477" s="65"/>
      <c r="W477" s="65"/>
      <c r="X477" s="65"/>
      <c r="Y477" s="65"/>
      <c r="Z477" s="65"/>
      <c r="AA477" s="65"/>
      <c r="AB477" s="65"/>
      <c r="AC477" s="65"/>
      <c r="AD477" s="65"/>
      <c r="AE477" s="65"/>
      <c r="AF477" s="65"/>
      <c r="AG477" s="65"/>
      <c r="AH477" s="65"/>
    </row>
    <row r="478" ht="12.75" customHeight="1">
      <c r="A478" s="66" t="s">
        <v>3420</v>
      </c>
      <c r="B478" s="71">
        <v>6418845.0</v>
      </c>
      <c r="C478" s="71" t="s">
        <v>424</v>
      </c>
      <c r="D478" s="66" t="s">
        <v>236</v>
      </c>
      <c r="E478" s="66"/>
      <c r="F478" s="67" t="s">
        <v>3421</v>
      </c>
      <c r="G478" s="68" t="s">
        <v>3422</v>
      </c>
      <c r="H478" s="68" t="s">
        <v>3423</v>
      </c>
      <c r="I478" s="68" t="s">
        <v>3424</v>
      </c>
      <c r="J478" s="68" t="s">
        <v>44</v>
      </c>
      <c r="K478" s="68" t="s">
        <v>3425</v>
      </c>
      <c r="L478" s="68" t="s">
        <v>1609</v>
      </c>
      <c r="M478" s="68" t="s">
        <v>324</v>
      </c>
      <c r="N478" s="69" t="s">
        <v>1675</v>
      </c>
      <c r="O478" s="70" t="s">
        <v>1252</v>
      </c>
      <c r="P478" s="69">
        <v>41974.0</v>
      </c>
      <c r="Q478" s="66" t="s">
        <v>3426</v>
      </c>
      <c r="R478" s="65"/>
      <c r="S478" s="65"/>
      <c r="T478" s="65"/>
      <c r="U478" s="65"/>
      <c r="V478" s="65"/>
      <c r="W478" s="65"/>
      <c r="X478" s="65"/>
      <c r="Y478" s="65"/>
      <c r="Z478" s="65"/>
      <c r="AA478" s="65"/>
      <c r="AB478" s="65"/>
      <c r="AC478" s="65"/>
      <c r="AD478" s="65"/>
      <c r="AE478" s="65"/>
      <c r="AF478" s="65"/>
      <c r="AG478" s="65"/>
      <c r="AH478" s="65"/>
    </row>
    <row r="479" ht="12.75" customHeight="1">
      <c r="A479" s="171" t="s">
        <v>3427</v>
      </c>
      <c r="B479" s="207">
        <v>1724997.0</v>
      </c>
      <c r="C479" s="207" t="s">
        <v>3428</v>
      </c>
      <c r="D479" s="171" t="s">
        <v>719</v>
      </c>
      <c r="E479" s="171"/>
      <c r="F479" s="208" t="s">
        <v>3429</v>
      </c>
      <c r="G479" s="209" t="s">
        <v>3430</v>
      </c>
      <c r="H479" s="209" t="s">
        <v>3431</v>
      </c>
      <c r="I479" s="209" t="s">
        <v>3432</v>
      </c>
      <c r="J479" s="209" t="s">
        <v>28</v>
      </c>
      <c r="K479" s="209" t="s">
        <v>859</v>
      </c>
      <c r="L479" s="209" t="s">
        <v>242</v>
      </c>
      <c r="M479" s="209" t="s">
        <v>243</v>
      </c>
      <c r="N479" s="210" t="s">
        <v>3433</v>
      </c>
      <c r="O479" s="211" t="s">
        <v>942</v>
      </c>
      <c r="P479" s="210">
        <v>42036.0</v>
      </c>
      <c r="Q479" s="66" t="s">
        <v>854</v>
      </c>
      <c r="R479" s="65"/>
      <c r="S479" s="65"/>
      <c r="T479" s="65"/>
      <c r="U479" s="65"/>
      <c r="V479" s="65"/>
      <c r="W479" s="65"/>
      <c r="X479" s="65"/>
      <c r="Y479" s="65"/>
      <c r="Z479" s="65"/>
      <c r="AA479" s="65"/>
      <c r="AB479" s="65"/>
      <c r="AC479" s="65"/>
      <c r="AD479" s="65"/>
      <c r="AE479" s="65"/>
      <c r="AF479" s="65"/>
      <c r="AG479" s="65"/>
      <c r="AH479" s="65"/>
    </row>
    <row r="480" ht="12.75" customHeight="1">
      <c r="A480" s="81" t="s">
        <v>3434</v>
      </c>
      <c r="B480" s="82">
        <v>1615574.0</v>
      </c>
      <c r="C480" s="82" t="s">
        <v>18</v>
      </c>
      <c r="D480" s="81" t="s">
        <v>797</v>
      </c>
      <c r="E480" s="81" t="s">
        <v>3435</v>
      </c>
      <c r="F480" s="83" t="s">
        <v>3436</v>
      </c>
      <c r="G480" s="84" t="s">
        <v>3437</v>
      </c>
      <c r="H480" s="84" t="s">
        <v>3438</v>
      </c>
      <c r="I480" s="84" t="s">
        <v>3439</v>
      </c>
      <c r="J480" s="84" t="s">
        <v>13</v>
      </c>
      <c r="K480" s="84" t="s">
        <v>57</v>
      </c>
      <c r="L480" s="84" t="s">
        <v>562</v>
      </c>
      <c r="M480" s="84" t="s">
        <v>243</v>
      </c>
      <c r="N480" s="85" t="s">
        <v>578</v>
      </c>
      <c r="O480" s="86" t="s">
        <v>311</v>
      </c>
      <c r="P480" s="87" t="s">
        <v>379</v>
      </c>
      <c r="Q480" s="167" t="s">
        <v>3440</v>
      </c>
      <c r="R480" s="109"/>
      <c r="S480" s="65"/>
      <c r="T480" s="65"/>
      <c r="U480" s="65"/>
      <c r="V480" s="65"/>
      <c r="W480" s="65"/>
      <c r="X480" s="65"/>
      <c r="Y480" s="65"/>
      <c r="Z480" s="65"/>
      <c r="AA480" s="65"/>
      <c r="AB480" s="65"/>
      <c r="AC480" s="65"/>
      <c r="AD480" s="65"/>
      <c r="AE480" s="65"/>
      <c r="AF480" s="65"/>
      <c r="AG480" s="65"/>
      <c r="AH480" s="65"/>
    </row>
    <row r="481" ht="12.75" customHeight="1">
      <c r="A481" s="65" t="s">
        <v>3441</v>
      </c>
      <c r="B481" s="161">
        <v>1615574.0</v>
      </c>
      <c r="C481" s="65" t="s">
        <v>18</v>
      </c>
      <c r="D481" s="65" t="s">
        <v>580</v>
      </c>
      <c r="E481" s="65" t="s">
        <v>3442</v>
      </c>
      <c r="F481" s="154" t="s">
        <v>3436</v>
      </c>
      <c r="G481" s="66">
        <v>1399.0</v>
      </c>
      <c r="H481" s="65" t="s">
        <v>3438</v>
      </c>
      <c r="I481" s="65" t="s">
        <v>3443</v>
      </c>
      <c r="J481" s="65" t="s">
        <v>28</v>
      </c>
      <c r="K481" s="65" t="s">
        <v>77</v>
      </c>
      <c r="L481" s="65" t="s">
        <v>242</v>
      </c>
      <c r="M481" s="65" t="s">
        <v>243</v>
      </c>
      <c r="N481" s="72" t="s">
        <v>325</v>
      </c>
      <c r="O481" s="72" t="s">
        <v>346</v>
      </c>
      <c r="P481" s="72" t="s">
        <v>347</v>
      </c>
      <c r="Q481" s="167"/>
      <c r="R481" s="109"/>
      <c r="S481" s="65"/>
      <c r="T481" s="65"/>
      <c r="U481" s="65"/>
      <c r="V481" s="65"/>
      <c r="W481" s="65"/>
      <c r="X481" s="65"/>
      <c r="Y481" s="65"/>
      <c r="Z481" s="65"/>
      <c r="AA481" s="65"/>
      <c r="AB481" s="65"/>
      <c r="AC481" s="65"/>
      <c r="AD481" s="65"/>
      <c r="AE481" s="65"/>
      <c r="AF481" s="65"/>
      <c r="AG481" s="65"/>
      <c r="AH481" s="65"/>
    </row>
    <row r="482" ht="13.5" customHeight="1">
      <c r="A482" s="81" t="s">
        <v>3444</v>
      </c>
      <c r="B482" s="82">
        <v>1298568.0</v>
      </c>
      <c r="C482" s="81" t="s">
        <v>34</v>
      </c>
      <c r="D482" s="81" t="s">
        <v>3445</v>
      </c>
      <c r="E482" s="81" t="s">
        <v>3446</v>
      </c>
      <c r="F482" s="83" t="s">
        <v>3447</v>
      </c>
      <c r="G482" s="81" t="s">
        <v>3448</v>
      </c>
      <c r="H482" s="81" t="s">
        <v>3449</v>
      </c>
      <c r="I482" s="84" t="s">
        <v>3450</v>
      </c>
      <c r="J482" s="84" t="s">
        <v>9</v>
      </c>
      <c r="K482" s="81" t="s">
        <v>83</v>
      </c>
      <c r="L482" s="81" t="s">
        <v>2336</v>
      </c>
      <c r="M482" s="81" t="s">
        <v>324</v>
      </c>
      <c r="N482" s="85" t="s">
        <v>302</v>
      </c>
      <c r="O482" s="86" t="s">
        <v>359</v>
      </c>
      <c r="P482" s="87" t="s">
        <v>495</v>
      </c>
      <c r="Q482" s="66" t="s">
        <v>3451</v>
      </c>
      <c r="R482" s="93" t="s">
        <v>396</v>
      </c>
      <c r="S482" s="65"/>
      <c r="T482" s="65"/>
      <c r="U482" s="65"/>
      <c r="V482" s="65"/>
      <c r="W482" s="65"/>
      <c r="X482" s="65"/>
      <c r="Y482" s="65"/>
      <c r="Z482" s="65"/>
      <c r="AA482" s="65"/>
      <c r="AB482" s="65"/>
      <c r="AC482" s="65"/>
      <c r="AD482" s="65"/>
      <c r="AE482" s="65"/>
      <c r="AF482" s="65"/>
      <c r="AG482" s="65"/>
      <c r="AH482" s="65"/>
    </row>
    <row r="483" ht="12.75" customHeight="1">
      <c r="A483" s="81" t="s">
        <v>3452</v>
      </c>
      <c r="B483" s="82">
        <v>2230460.0</v>
      </c>
      <c r="C483" s="81" t="s">
        <v>18</v>
      </c>
      <c r="D483" s="81" t="s">
        <v>507</v>
      </c>
      <c r="E483" s="81" t="s">
        <v>2888</v>
      </c>
      <c r="F483" s="83" t="s">
        <v>3453</v>
      </c>
      <c r="G483" s="81" t="s">
        <v>3454</v>
      </c>
      <c r="H483" s="81" t="s">
        <v>3455</v>
      </c>
      <c r="I483" s="84" t="s">
        <v>3456</v>
      </c>
      <c r="J483" s="84" t="s">
        <v>28</v>
      </c>
      <c r="K483" s="81" t="s">
        <v>3354</v>
      </c>
      <c r="L483" s="84" t="s">
        <v>242</v>
      </c>
      <c r="M483" s="84" t="s">
        <v>243</v>
      </c>
      <c r="N483" s="108" t="s">
        <v>358</v>
      </c>
      <c r="O483" s="86" t="s">
        <v>346</v>
      </c>
      <c r="P483" s="87" t="s">
        <v>370</v>
      </c>
      <c r="Q483" s="65"/>
      <c r="R483" s="93" t="s">
        <v>3457</v>
      </c>
      <c r="S483" s="65"/>
      <c r="T483" s="65"/>
      <c r="U483" s="65"/>
      <c r="V483" s="110"/>
      <c r="W483" s="65"/>
      <c r="X483" s="65"/>
      <c r="Y483" s="65"/>
      <c r="Z483" s="65"/>
      <c r="AA483" s="65"/>
      <c r="AB483" s="65"/>
      <c r="AC483" s="65"/>
      <c r="AD483" s="65"/>
      <c r="AE483" s="65"/>
      <c r="AF483" s="65"/>
      <c r="AG483" s="65"/>
      <c r="AH483" s="65"/>
    </row>
    <row r="484" ht="12.75" customHeight="1">
      <c r="A484" s="66" t="s">
        <v>3458</v>
      </c>
      <c r="B484" s="66" t="s">
        <v>3459</v>
      </c>
      <c r="C484" s="66" t="s">
        <v>151</v>
      </c>
      <c r="D484" s="66" t="s">
        <v>2352</v>
      </c>
      <c r="E484" s="66"/>
      <c r="F484" s="66"/>
      <c r="G484" s="68" t="s">
        <v>3460</v>
      </c>
      <c r="H484" s="68" t="s">
        <v>3461</v>
      </c>
      <c r="I484" s="68" t="s">
        <v>3462</v>
      </c>
      <c r="J484" s="68" t="s">
        <v>28</v>
      </c>
      <c r="K484" s="68" t="s">
        <v>3463</v>
      </c>
      <c r="L484" s="68" t="s">
        <v>242</v>
      </c>
      <c r="M484" s="68" t="s">
        <v>243</v>
      </c>
      <c r="N484" s="69" t="s">
        <v>1159</v>
      </c>
      <c r="O484" s="70" t="s">
        <v>279</v>
      </c>
      <c r="P484" s="69" t="s">
        <v>1160</v>
      </c>
      <c r="Q484" s="68" t="s">
        <v>3464</v>
      </c>
      <c r="R484" s="65"/>
      <c r="S484" s="65"/>
      <c r="T484" s="65"/>
      <c r="U484" s="65"/>
      <c r="V484" s="65"/>
      <c r="W484" s="65"/>
      <c r="X484" s="65"/>
      <c r="Y484" s="65"/>
      <c r="Z484" s="65"/>
      <c r="AA484" s="65"/>
      <c r="AB484" s="65"/>
      <c r="AC484" s="65"/>
      <c r="AD484" s="65"/>
      <c r="AE484" s="65"/>
      <c r="AF484" s="65"/>
      <c r="AG484" s="65"/>
      <c r="AH484" s="65"/>
    </row>
    <row r="485" ht="12.75" customHeight="1">
      <c r="A485" s="81" t="s">
        <v>3465</v>
      </c>
      <c r="B485" s="82">
        <v>1433178.0</v>
      </c>
      <c r="C485" s="81" t="s">
        <v>43</v>
      </c>
      <c r="D485" s="81" t="s">
        <v>3466</v>
      </c>
      <c r="E485" s="81" t="s">
        <v>1823</v>
      </c>
      <c r="F485" s="83" t="s">
        <v>3467</v>
      </c>
      <c r="G485" s="81" t="s">
        <v>3468</v>
      </c>
      <c r="H485" s="81" t="s">
        <v>3469</v>
      </c>
      <c r="I485" s="84" t="s">
        <v>3470</v>
      </c>
      <c r="J485" s="84" t="s">
        <v>13</v>
      </c>
      <c r="K485" s="81" t="s">
        <v>3471</v>
      </c>
      <c r="L485" s="81" t="s">
        <v>562</v>
      </c>
      <c r="M485" s="84" t="s">
        <v>243</v>
      </c>
      <c r="N485" s="85" t="s">
        <v>456</v>
      </c>
      <c r="O485" s="86" t="s">
        <v>311</v>
      </c>
      <c r="P485" s="87" t="s">
        <v>368</v>
      </c>
      <c r="Q485" s="87"/>
      <c r="R485" s="121" t="s">
        <v>3472</v>
      </c>
      <c r="S485" s="87"/>
      <c r="T485" s="87"/>
      <c r="U485" s="144"/>
      <c r="V485" s="190"/>
      <c r="W485" s="79"/>
      <c r="X485" s="79"/>
      <c r="Y485" s="79"/>
      <c r="Z485" s="79"/>
      <c r="AA485" s="79"/>
      <c r="AB485" s="79"/>
      <c r="AC485" s="79"/>
      <c r="AD485" s="79"/>
      <c r="AE485" s="79"/>
      <c r="AF485" s="79"/>
      <c r="AG485" s="79"/>
      <c r="AH485" s="79"/>
    </row>
    <row r="486" ht="12.75" customHeight="1">
      <c r="A486" s="66" t="s">
        <v>318</v>
      </c>
      <c r="B486" s="71">
        <v>1083672.0</v>
      </c>
      <c r="C486" s="71" t="s">
        <v>1418</v>
      </c>
      <c r="D486" s="66" t="s">
        <v>266</v>
      </c>
      <c r="E486" s="66"/>
      <c r="F486" s="67" t="s">
        <v>3473</v>
      </c>
      <c r="G486" s="68" t="s">
        <v>3069</v>
      </c>
      <c r="H486" s="68" t="s">
        <v>3474</v>
      </c>
      <c r="I486" s="68" t="s">
        <v>3475</v>
      </c>
      <c r="J486" s="68" t="s">
        <v>44</v>
      </c>
      <c r="K486" s="68" t="s">
        <v>241</v>
      </c>
      <c r="L486" s="68" t="s">
        <v>242</v>
      </c>
      <c r="M486" s="68" t="s">
        <v>243</v>
      </c>
      <c r="N486" s="69" t="s">
        <v>1105</v>
      </c>
      <c r="O486" s="70" t="s">
        <v>477</v>
      </c>
      <c r="P486" s="69">
        <v>41518.0</v>
      </c>
      <c r="Q486" s="65"/>
      <c r="R486" s="65"/>
      <c r="S486" s="65"/>
      <c r="T486" s="65"/>
      <c r="U486" s="65"/>
      <c r="V486" s="79"/>
      <c r="W486" s="65"/>
      <c r="X486" s="65"/>
      <c r="Y486" s="65"/>
      <c r="Z486" s="65"/>
      <c r="AA486" s="65"/>
      <c r="AB486" s="65"/>
      <c r="AC486" s="65"/>
      <c r="AD486" s="65"/>
      <c r="AE486" s="65"/>
      <c r="AF486" s="65"/>
      <c r="AG486" s="65"/>
      <c r="AH486" s="65"/>
    </row>
    <row r="487" ht="12.75" customHeight="1">
      <c r="A487" s="81" t="s">
        <v>3476</v>
      </c>
      <c r="B487" s="82">
        <v>1649313.0</v>
      </c>
      <c r="C487" s="82" t="s">
        <v>3477</v>
      </c>
      <c r="D487" s="81" t="s">
        <v>3478</v>
      </c>
      <c r="E487" s="81"/>
      <c r="F487" s="83" t="s">
        <v>3479</v>
      </c>
      <c r="G487" s="84" t="s">
        <v>3480</v>
      </c>
      <c r="H487" s="84" t="s">
        <v>3481</v>
      </c>
      <c r="I487" s="84" t="s">
        <v>3482</v>
      </c>
      <c r="J487" s="84" t="s">
        <v>44</v>
      </c>
      <c r="K487" s="84" t="s">
        <v>3483</v>
      </c>
      <c r="L487" s="84" t="s">
        <v>954</v>
      </c>
      <c r="M487" s="81" t="s">
        <v>324</v>
      </c>
      <c r="N487" s="85" t="s">
        <v>578</v>
      </c>
      <c r="O487" s="86" t="s">
        <v>477</v>
      </c>
      <c r="P487" s="87" t="s">
        <v>618</v>
      </c>
      <c r="Q487" s="65"/>
      <c r="R487" s="65"/>
      <c r="S487" s="65"/>
      <c r="T487" s="65"/>
      <c r="U487" s="65"/>
      <c r="V487" s="65"/>
      <c r="W487" s="65"/>
      <c r="X487" s="65"/>
      <c r="Y487" s="65"/>
      <c r="Z487" s="65"/>
      <c r="AA487" s="65"/>
      <c r="AB487" s="65"/>
      <c r="AC487" s="65"/>
      <c r="AD487" s="65"/>
      <c r="AE487" s="65"/>
      <c r="AF487" s="65"/>
      <c r="AG487" s="65"/>
      <c r="AH487" s="65"/>
    </row>
    <row r="488" ht="12.75" customHeight="1">
      <c r="A488" s="81" t="s">
        <v>3476</v>
      </c>
      <c r="B488" s="82">
        <v>1649313.0</v>
      </c>
      <c r="C488" s="82" t="s">
        <v>203</v>
      </c>
      <c r="D488" s="81" t="s">
        <v>3484</v>
      </c>
      <c r="E488" s="81" t="s">
        <v>3485</v>
      </c>
      <c r="F488" s="83" t="s">
        <v>3479</v>
      </c>
      <c r="G488" s="84" t="s">
        <v>3486</v>
      </c>
      <c r="H488" s="84" t="s">
        <v>3481</v>
      </c>
      <c r="I488" s="84" t="s">
        <v>3487</v>
      </c>
      <c r="J488" s="84" t="s">
        <v>44</v>
      </c>
      <c r="K488" s="81" t="s">
        <v>3488</v>
      </c>
      <c r="L488" s="84" t="s">
        <v>1127</v>
      </c>
      <c r="M488" s="84" t="s">
        <v>324</v>
      </c>
      <c r="N488" s="85" t="s">
        <v>302</v>
      </c>
      <c r="O488" s="86" t="s">
        <v>311</v>
      </c>
      <c r="P488" s="87" t="s">
        <v>370</v>
      </c>
      <c r="Q488" s="65"/>
      <c r="R488" s="93" t="s">
        <v>3489</v>
      </c>
      <c r="S488" s="65"/>
      <c r="T488" s="65"/>
      <c r="U488" s="65"/>
      <c r="V488" s="65"/>
      <c r="W488" s="65"/>
      <c r="X488" s="65"/>
      <c r="Y488" s="65"/>
      <c r="Z488" s="65"/>
      <c r="AA488" s="65"/>
      <c r="AB488" s="65"/>
      <c r="AC488" s="65"/>
      <c r="AD488" s="65"/>
      <c r="AE488" s="65"/>
      <c r="AF488" s="65"/>
      <c r="AG488" s="65"/>
      <c r="AH488" s="65"/>
    </row>
    <row r="489" ht="12.75" customHeight="1">
      <c r="A489" s="66" t="s">
        <v>3490</v>
      </c>
      <c r="B489" s="71">
        <v>1096040.0</v>
      </c>
      <c r="C489" s="71" t="s">
        <v>3491</v>
      </c>
      <c r="D489" s="66" t="s">
        <v>1419</v>
      </c>
      <c r="E489" s="66"/>
      <c r="F489" s="67" t="s">
        <v>3492</v>
      </c>
      <c r="G489" s="68" t="s">
        <v>3493</v>
      </c>
      <c r="H489" s="68" t="s">
        <v>3494</v>
      </c>
      <c r="I489" s="68" t="s">
        <v>3495</v>
      </c>
      <c r="J489" s="68" t="s">
        <v>28</v>
      </c>
      <c r="K489" s="68" t="s">
        <v>411</v>
      </c>
      <c r="L489" s="68" t="s">
        <v>242</v>
      </c>
      <c r="M489" s="68" t="s">
        <v>243</v>
      </c>
      <c r="N489" s="69" t="s">
        <v>941</v>
      </c>
      <c r="O489" s="70" t="s">
        <v>279</v>
      </c>
      <c r="P489" s="69">
        <v>41609.0</v>
      </c>
      <c r="Q489" s="65"/>
      <c r="R489" s="65"/>
      <c r="S489" s="65"/>
      <c r="T489" s="65"/>
      <c r="U489" s="65"/>
      <c r="V489" s="65"/>
      <c r="W489" s="65"/>
      <c r="X489" s="65"/>
      <c r="Y489" s="65"/>
      <c r="Z489" s="65"/>
      <c r="AA489" s="65"/>
      <c r="AB489" s="65"/>
      <c r="AC489" s="65"/>
      <c r="AD489" s="65"/>
      <c r="AE489" s="65"/>
      <c r="AF489" s="65"/>
      <c r="AG489" s="65"/>
      <c r="AH489" s="65"/>
    </row>
    <row r="490" ht="12.75" customHeight="1">
      <c r="A490" s="81" t="s">
        <v>3496</v>
      </c>
      <c r="B490" s="71">
        <v>1962741.0</v>
      </c>
      <c r="C490" s="71" t="s">
        <v>316</v>
      </c>
      <c r="D490" s="66" t="s">
        <v>580</v>
      </c>
      <c r="E490" s="66" t="s">
        <v>84</v>
      </c>
      <c r="F490" s="67" t="s">
        <v>3497</v>
      </c>
      <c r="G490" s="68" t="s">
        <v>3498</v>
      </c>
      <c r="H490" s="68" t="s">
        <v>3499</v>
      </c>
      <c r="I490" s="68" t="s">
        <v>3500</v>
      </c>
      <c r="J490" s="68" t="s">
        <v>13</v>
      </c>
      <c r="K490" s="68" t="s">
        <v>35</v>
      </c>
      <c r="L490" s="68" t="s">
        <v>466</v>
      </c>
      <c r="M490" s="68" t="s">
        <v>324</v>
      </c>
      <c r="N490" s="69" t="s">
        <v>325</v>
      </c>
      <c r="O490" s="70" t="s">
        <v>311</v>
      </c>
      <c r="P490" s="69" t="s">
        <v>370</v>
      </c>
      <c r="Q490" s="65"/>
      <c r="R490" s="93" t="s">
        <v>371</v>
      </c>
      <c r="S490" s="172"/>
      <c r="T490" s="172"/>
      <c r="U490" s="65"/>
      <c r="V490" s="65"/>
      <c r="W490" s="65"/>
      <c r="X490" s="65"/>
      <c r="Y490" s="65"/>
      <c r="Z490" s="65"/>
      <c r="AA490" s="65"/>
      <c r="AB490" s="65"/>
      <c r="AC490" s="65"/>
      <c r="AD490" s="65"/>
      <c r="AE490" s="65"/>
      <c r="AF490" s="65"/>
      <c r="AG490" s="65"/>
      <c r="AH490" s="65"/>
    </row>
    <row r="491" ht="12.75" customHeight="1">
      <c r="A491" s="66" t="s">
        <v>3501</v>
      </c>
      <c r="B491" s="71">
        <v>1915868.0</v>
      </c>
      <c r="C491" s="71" t="s">
        <v>151</v>
      </c>
      <c r="D491" s="66" t="s">
        <v>877</v>
      </c>
      <c r="E491" s="66"/>
      <c r="F491" s="67" t="s">
        <v>3502</v>
      </c>
      <c r="G491" s="68" t="s">
        <v>3503</v>
      </c>
      <c r="H491" s="68" t="s">
        <v>3504</v>
      </c>
      <c r="I491" s="68" t="s">
        <v>3505</v>
      </c>
      <c r="J491" s="68" t="s">
        <v>28</v>
      </c>
      <c r="K491" s="68" t="s">
        <v>147</v>
      </c>
      <c r="L491" s="68" t="s">
        <v>242</v>
      </c>
      <c r="M491" s="68" t="s">
        <v>243</v>
      </c>
      <c r="N491" s="69" t="s">
        <v>401</v>
      </c>
      <c r="O491" s="70" t="s">
        <v>942</v>
      </c>
      <c r="P491" s="69" t="s">
        <v>456</v>
      </c>
      <c r="Q491" s="65"/>
      <c r="R491" s="172"/>
      <c r="S491" s="65"/>
      <c r="T491" s="65"/>
      <c r="U491" s="65"/>
      <c r="V491" s="65"/>
      <c r="W491" s="65"/>
      <c r="X491" s="110"/>
      <c r="Y491" s="109"/>
      <c r="Z491" s="109"/>
      <c r="AA491" s="109"/>
      <c r="AB491" s="109"/>
      <c r="AC491" s="109"/>
      <c r="AD491" s="109"/>
      <c r="AE491" s="109"/>
      <c r="AF491" s="109"/>
      <c r="AG491" s="109"/>
      <c r="AH491" s="109"/>
    </row>
    <row r="492" ht="12.75" customHeight="1">
      <c r="A492" s="81" t="s">
        <v>210</v>
      </c>
      <c r="B492" s="82">
        <v>1729185.0</v>
      </c>
      <c r="C492" s="82" t="s">
        <v>206</v>
      </c>
      <c r="D492" s="81" t="s">
        <v>547</v>
      </c>
      <c r="E492" s="212" t="s">
        <v>3128</v>
      </c>
      <c r="F492" s="213" t="s">
        <v>3506</v>
      </c>
      <c r="G492" s="214" t="s">
        <v>3507</v>
      </c>
      <c r="H492" s="214" t="s">
        <v>3508</v>
      </c>
      <c r="I492" s="84" t="s">
        <v>3509</v>
      </c>
      <c r="J492" s="84" t="s">
        <v>13</v>
      </c>
      <c r="K492" s="84" t="s">
        <v>3510</v>
      </c>
      <c r="L492" s="84" t="s">
        <v>466</v>
      </c>
      <c r="M492" s="84" t="s">
        <v>324</v>
      </c>
      <c r="N492" s="123" t="s">
        <v>302</v>
      </c>
      <c r="O492" s="215" t="s">
        <v>311</v>
      </c>
      <c r="P492" s="123" t="s">
        <v>312</v>
      </c>
      <c r="Q492" s="109" t="s">
        <v>3511</v>
      </c>
      <c r="R492" s="165" t="s">
        <v>3472</v>
      </c>
      <c r="S492" s="65"/>
      <c r="T492" s="65"/>
      <c r="U492" s="65"/>
      <c r="V492" s="65"/>
      <c r="W492" s="65"/>
      <c r="X492" s="65"/>
      <c r="Y492" s="65"/>
      <c r="Z492" s="65"/>
      <c r="AA492" s="65"/>
      <c r="AB492" s="65"/>
      <c r="AC492" s="65"/>
      <c r="AD492" s="65"/>
      <c r="AE492" s="65"/>
      <c r="AF492" s="65"/>
      <c r="AG492" s="65"/>
      <c r="AH492" s="65"/>
    </row>
    <row r="493" ht="12.75" customHeight="1">
      <c r="A493" s="23" t="s">
        <v>3512</v>
      </c>
      <c r="B493" s="216">
        <v>1354373.0</v>
      </c>
      <c r="C493" s="12" t="s">
        <v>63</v>
      </c>
      <c r="D493" s="18" t="s">
        <v>3513</v>
      </c>
      <c r="E493" s="14" t="s">
        <v>3514</v>
      </c>
      <c r="F493" s="14" t="s">
        <v>3515</v>
      </c>
      <c r="G493" s="14" t="s">
        <v>28</v>
      </c>
      <c r="H493" s="14" t="s">
        <v>153</v>
      </c>
      <c r="I493" s="217" t="s">
        <v>242</v>
      </c>
      <c r="J493" s="18" t="s">
        <v>243</v>
      </c>
      <c r="K493" s="218" t="s">
        <v>1662</v>
      </c>
      <c r="L493" s="218" t="s">
        <v>359</v>
      </c>
      <c r="M493" s="218" t="s">
        <v>2672</v>
      </c>
      <c r="N493" s="219">
        <v>44870.0</v>
      </c>
      <c r="O493" s="220" t="s">
        <v>3516</v>
      </c>
      <c r="P493" s="221">
        <v>8.0</v>
      </c>
      <c r="Q493" s="221">
        <v>8.0</v>
      </c>
      <c r="R493" s="221">
        <v>8.0</v>
      </c>
      <c r="S493" s="221">
        <v>8.0</v>
      </c>
      <c r="T493" s="221">
        <v>8.0</v>
      </c>
      <c r="U493" s="222">
        <v>40.0</v>
      </c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</row>
    <row r="494" ht="12.75" customHeight="1">
      <c r="A494" s="109"/>
      <c r="B494" s="109"/>
      <c r="C494" s="109"/>
      <c r="D494" s="109"/>
      <c r="E494" s="109"/>
      <c r="F494" s="167"/>
      <c r="G494" s="109"/>
      <c r="H494" s="109"/>
      <c r="I494" s="109"/>
      <c r="J494" s="109"/>
      <c r="K494" s="109"/>
      <c r="L494" s="109"/>
      <c r="M494" s="109"/>
      <c r="N494" s="223"/>
      <c r="O494" s="223"/>
      <c r="P494" s="223"/>
      <c r="Q494" s="109"/>
      <c r="R494" s="109"/>
      <c r="S494" s="65"/>
      <c r="T494" s="65"/>
      <c r="U494" s="65"/>
      <c r="V494" s="65"/>
      <c r="W494" s="65"/>
      <c r="X494" s="65"/>
      <c r="Y494" s="65"/>
      <c r="Z494" s="65"/>
      <c r="AA494" s="65"/>
      <c r="AB494" s="65"/>
      <c r="AC494" s="65"/>
      <c r="AD494" s="65"/>
      <c r="AE494" s="65"/>
      <c r="AF494" s="65"/>
      <c r="AG494" s="65"/>
      <c r="AH494" s="65"/>
    </row>
    <row r="495" ht="12.75" customHeight="1">
      <c r="A495" s="109"/>
      <c r="B495" s="109"/>
      <c r="C495" s="109"/>
      <c r="D495" s="109"/>
      <c r="E495" s="109"/>
      <c r="F495" s="167"/>
      <c r="G495" s="109"/>
      <c r="H495" s="109"/>
      <c r="I495" s="109"/>
      <c r="J495" s="109"/>
      <c r="K495" s="109"/>
      <c r="L495" s="109"/>
      <c r="M495" s="109"/>
      <c r="N495" s="223"/>
      <c r="O495" s="223"/>
      <c r="P495" s="223"/>
      <c r="Q495" s="109"/>
      <c r="R495" s="109"/>
      <c r="S495" s="65"/>
      <c r="T495" s="65"/>
      <c r="U495" s="65"/>
      <c r="V495" s="65"/>
      <c r="W495" s="65"/>
      <c r="X495" s="65"/>
      <c r="Y495" s="65"/>
      <c r="Z495" s="65"/>
      <c r="AA495" s="65"/>
      <c r="AB495" s="65"/>
      <c r="AC495" s="65"/>
      <c r="AD495" s="65"/>
      <c r="AE495" s="65"/>
      <c r="AF495" s="65"/>
      <c r="AG495" s="65"/>
      <c r="AH495" s="65"/>
    </row>
    <row r="496" ht="12.75" customHeight="1">
      <c r="A496" s="109"/>
      <c r="B496" s="109"/>
      <c r="C496" s="109"/>
      <c r="D496" s="109"/>
      <c r="E496" s="109"/>
      <c r="F496" s="167"/>
      <c r="G496" s="109"/>
      <c r="H496" s="109"/>
      <c r="I496" s="109"/>
      <c r="J496" s="109"/>
      <c r="K496" s="109"/>
      <c r="L496" s="109"/>
      <c r="M496" s="109"/>
      <c r="N496" s="223"/>
      <c r="O496" s="223"/>
      <c r="P496" s="223"/>
      <c r="Q496" s="109"/>
      <c r="R496" s="109"/>
      <c r="S496" s="65"/>
      <c r="T496" s="65"/>
      <c r="U496" s="65"/>
      <c r="V496" s="65"/>
      <c r="W496" s="65"/>
      <c r="X496" s="65"/>
      <c r="Y496" s="65"/>
      <c r="Z496" s="65"/>
      <c r="AA496" s="65"/>
      <c r="AB496" s="65"/>
      <c r="AC496" s="65"/>
      <c r="AD496" s="65"/>
      <c r="AE496" s="65"/>
      <c r="AF496" s="65"/>
      <c r="AG496" s="65"/>
      <c r="AH496" s="65"/>
    </row>
    <row r="497" ht="12.75" customHeight="1">
      <c r="A497" s="109"/>
      <c r="B497" s="109"/>
      <c r="C497" s="109"/>
      <c r="D497" s="109"/>
      <c r="E497" s="109"/>
      <c r="F497" s="167"/>
      <c r="G497" s="109"/>
      <c r="H497" s="109"/>
      <c r="I497" s="109"/>
      <c r="J497" s="109"/>
      <c r="K497" s="109"/>
      <c r="L497" s="109"/>
      <c r="M497" s="109"/>
      <c r="N497" s="223"/>
      <c r="O497" s="223"/>
      <c r="P497" s="223"/>
      <c r="Q497" s="109"/>
      <c r="R497" s="109"/>
      <c r="S497" s="65"/>
      <c r="T497" s="65"/>
      <c r="U497" s="65"/>
      <c r="V497" s="65"/>
      <c r="W497" s="65"/>
      <c r="X497" s="65"/>
      <c r="Y497" s="65"/>
      <c r="Z497" s="65"/>
      <c r="AA497" s="65"/>
      <c r="AB497" s="65"/>
      <c r="AC497" s="65"/>
      <c r="AD497" s="65"/>
      <c r="AE497" s="65"/>
      <c r="AF497" s="65"/>
      <c r="AG497" s="65"/>
      <c r="AH497" s="65"/>
    </row>
    <row r="498" ht="12.75" customHeight="1">
      <c r="A498" s="109"/>
      <c r="B498" s="109"/>
      <c r="C498" s="109"/>
      <c r="D498" s="109"/>
      <c r="E498" s="109"/>
      <c r="F498" s="167"/>
      <c r="G498" s="109"/>
      <c r="H498" s="109"/>
      <c r="I498" s="109"/>
      <c r="J498" s="109"/>
      <c r="K498" s="109"/>
      <c r="L498" s="109"/>
      <c r="M498" s="109"/>
      <c r="N498" s="223"/>
      <c r="O498" s="223"/>
      <c r="P498" s="223"/>
      <c r="Q498" s="109"/>
      <c r="R498" s="109"/>
      <c r="S498" s="65"/>
      <c r="T498" s="65"/>
      <c r="U498" s="65"/>
      <c r="V498" s="65"/>
      <c r="W498" s="65"/>
      <c r="X498" s="65"/>
      <c r="Y498" s="65"/>
      <c r="Z498" s="65"/>
      <c r="AA498" s="65"/>
      <c r="AB498" s="65"/>
      <c r="AC498" s="65"/>
      <c r="AD498" s="65"/>
      <c r="AE498" s="65"/>
      <c r="AF498" s="65"/>
      <c r="AG498" s="65"/>
      <c r="AH498" s="65"/>
    </row>
    <row r="499" ht="12.75" customHeight="1">
      <c r="A499" s="109"/>
      <c r="B499" s="109"/>
      <c r="C499" s="109"/>
      <c r="D499" s="109"/>
      <c r="E499" s="109"/>
      <c r="F499" s="167"/>
      <c r="G499" s="109"/>
      <c r="H499" s="109"/>
      <c r="I499" s="109"/>
      <c r="J499" s="109"/>
      <c r="K499" s="109"/>
      <c r="L499" s="109"/>
      <c r="M499" s="109"/>
      <c r="N499" s="223"/>
      <c r="O499" s="223"/>
      <c r="P499" s="223"/>
      <c r="Q499" s="109"/>
      <c r="R499" s="109"/>
      <c r="S499" s="65"/>
      <c r="T499" s="65"/>
      <c r="U499" s="65"/>
      <c r="V499" s="65"/>
      <c r="W499" s="65"/>
      <c r="X499" s="65"/>
      <c r="Y499" s="65"/>
      <c r="Z499" s="65"/>
      <c r="AA499" s="65"/>
      <c r="AB499" s="65"/>
      <c r="AC499" s="65"/>
      <c r="AD499" s="65"/>
      <c r="AE499" s="65"/>
      <c r="AF499" s="65"/>
      <c r="AG499" s="65"/>
      <c r="AH499" s="65"/>
    </row>
    <row r="500" ht="12.75" customHeight="1">
      <c r="A500" s="109"/>
      <c r="B500" s="109"/>
      <c r="C500" s="109"/>
      <c r="D500" s="109"/>
      <c r="E500" s="109"/>
      <c r="F500" s="167"/>
      <c r="G500" s="109"/>
      <c r="H500" s="109"/>
      <c r="I500" s="109"/>
      <c r="J500" s="109"/>
      <c r="K500" s="109"/>
      <c r="L500" s="109"/>
      <c r="M500" s="109"/>
      <c r="N500" s="223"/>
      <c r="O500" s="223"/>
      <c r="P500" s="223"/>
      <c r="Q500" s="109"/>
      <c r="R500" s="109"/>
      <c r="S500" s="65"/>
      <c r="T500" s="65"/>
      <c r="U500" s="65"/>
      <c r="V500" s="65"/>
      <c r="W500" s="65"/>
      <c r="X500" s="65"/>
      <c r="Y500" s="65"/>
      <c r="Z500" s="65"/>
      <c r="AA500" s="65"/>
      <c r="AB500" s="65"/>
      <c r="AC500" s="65"/>
      <c r="AD500" s="65"/>
      <c r="AE500" s="65"/>
      <c r="AF500" s="65"/>
      <c r="AG500" s="65"/>
      <c r="AH500" s="65"/>
    </row>
    <row r="501" ht="12.75" customHeight="1">
      <c r="A501" s="109"/>
      <c r="B501" s="109"/>
      <c r="C501" s="109"/>
      <c r="D501" s="109"/>
      <c r="E501" s="109"/>
      <c r="F501" s="167"/>
      <c r="G501" s="109"/>
      <c r="H501" s="109"/>
      <c r="I501" s="109"/>
      <c r="J501" s="109"/>
      <c r="K501" s="109"/>
      <c r="L501" s="109"/>
      <c r="M501" s="109"/>
      <c r="N501" s="223"/>
      <c r="O501" s="223"/>
      <c r="P501" s="223"/>
      <c r="Q501" s="109"/>
      <c r="R501" s="109"/>
      <c r="S501" s="65"/>
      <c r="T501" s="65"/>
      <c r="U501" s="65"/>
      <c r="V501" s="65"/>
      <c r="W501" s="65"/>
      <c r="X501" s="65"/>
      <c r="Y501" s="65"/>
      <c r="Z501" s="65"/>
      <c r="AA501" s="65"/>
      <c r="AB501" s="65"/>
      <c r="AC501" s="65"/>
      <c r="AD501" s="65"/>
      <c r="AE501" s="65"/>
      <c r="AF501" s="65"/>
      <c r="AG501" s="65"/>
      <c r="AH501" s="65"/>
    </row>
    <row r="502" ht="12.75" customHeight="1">
      <c r="A502" s="109"/>
      <c r="B502" s="109"/>
      <c r="C502" s="109"/>
      <c r="D502" s="109"/>
      <c r="E502" s="109"/>
      <c r="F502" s="167"/>
      <c r="G502" s="109"/>
      <c r="H502" s="109"/>
      <c r="I502" s="109"/>
      <c r="J502" s="109"/>
      <c r="K502" s="109"/>
      <c r="L502" s="109"/>
      <c r="M502" s="109"/>
      <c r="N502" s="223"/>
      <c r="O502" s="223"/>
      <c r="P502" s="223"/>
      <c r="Q502" s="109"/>
      <c r="R502" s="109"/>
      <c r="S502" s="65"/>
      <c r="T502" s="65"/>
      <c r="U502" s="65"/>
      <c r="V502" s="65"/>
      <c r="W502" s="65"/>
      <c r="X502" s="65"/>
      <c r="Y502" s="65"/>
      <c r="Z502" s="65"/>
      <c r="AA502" s="65"/>
      <c r="AB502" s="65"/>
      <c r="AC502" s="65"/>
      <c r="AD502" s="65"/>
      <c r="AE502" s="65"/>
      <c r="AF502" s="65"/>
      <c r="AG502" s="65"/>
      <c r="AH502" s="65"/>
    </row>
    <row r="503" ht="12.75" customHeight="1">
      <c r="A503" s="109"/>
      <c r="B503" s="109"/>
      <c r="C503" s="109"/>
      <c r="D503" s="109"/>
      <c r="E503" s="109"/>
      <c r="F503" s="167"/>
      <c r="G503" s="109"/>
      <c r="H503" s="109"/>
      <c r="I503" s="109"/>
      <c r="J503" s="109"/>
      <c r="K503" s="109"/>
      <c r="L503" s="109"/>
      <c r="M503" s="109"/>
      <c r="N503" s="223"/>
      <c r="O503" s="223"/>
      <c r="P503" s="223"/>
      <c r="Q503" s="109"/>
      <c r="R503" s="109"/>
      <c r="S503" s="65"/>
      <c r="T503" s="65"/>
      <c r="U503" s="65"/>
      <c r="V503" s="65"/>
      <c r="W503" s="65"/>
      <c r="X503" s="65"/>
      <c r="Y503" s="65"/>
      <c r="Z503" s="65"/>
      <c r="AA503" s="65"/>
      <c r="AB503" s="65"/>
      <c r="AC503" s="65"/>
      <c r="AD503" s="65"/>
      <c r="AE503" s="65"/>
      <c r="AF503" s="65"/>
      <c r="AG503" s="65"/>
      <c r="AH503" s="65"/>
    </row>
    <row r="504" ht="12.75" customHeight="1">
      <c r="A504" s="109"/>
      <c r="B504" s="109"/>
      <c r="C504" s="109"/>
      <c r="D504" s="109"/>
      <c r="E504" s="109"/>
      <c r="F504" s="167"/>
      <c r="G504" s="109"/>
      <c r="H504" s="109"/>
      <c r="I504" s="109"/>
      <c r="J504" s="109"/>
      <c r="K504" s="109"/>
      <c r="L504" s="109"/>
      <c r="M504" s="109"/>
      <c r="N504" s="223"/>
      <c r="O504" s="223"/>
      <c r="P504" s="223"/>
      <c r="Q504" s="109"/>
      <c r="R504" s="109"/>
      <c r="S504" s="65"/>
      <c r="T504" s="65"/>
      <c r="U504" s="65"/>
      <c r="V504" s="65"/>
      <c r="W504" s="65"/>
      <c r="X504" s="65"/>
      <c r="Y504" s="65"/>
      <c r="Z504" s="65"/>
      <c r="AA504" s="65"/>
      <c r="AB504" s="65"/>
      <c r="AC504" s="65"/>
      <c r="AD504" s="65"/>
      <c r="AE504" s="65"/>
      <c r="AF504" s="65"/>
      <c r="AG504" s="65"/>
      <c r="AH504" s="65"/>
    </row>
    <row r="505" ht="12.75" customHeight="1">
      <c r="A505" s="109"/>
      <c r="B505" s="109"/>
      <c r="C505" s="109"/>
      <c r="D505" s="109"/>
      <c r="E505" s="109"/>
      <c r="F505" s="167"/>
      <c r="G505" s="109"/>
      <c r="H505" s="109"/>
      <c r="I505" s="109"/>
      <c r="J505" s="109"/>
      <c r="K505" s="109"/>
      <c r="L505" s="109"/>
      <c r="M505" s="109"/>
      <c r="N505" s="223"/>
      <c r="O505" s="223"/>
      <c r="P505" s="223"/>
      <c r="Q505" s="109"/>
      <c r="R505" s="109"/>
      <c r="S505" s="65"/>
      <c r="T505" s="65"/>
      <c r="U505" s="65"/>
      <c r="V505" s="65"/>
      <c r="W505" s="65"/>
      <c r="X505" s="65"/>
      <c r="Y505" s="65"/>
      <c r="Z505" s="65"/>
      <c r="AA505" s="65"/>
      <c r="AB505" s="65"/>
      <c r="AC505" s="65"/>
      <c r="AD505" s="65"/>
      <c r="AE505" s="65"/>
      <c r="AF505" s="65"/>
      <c r="AG505" s="65"/>
      <c r="AH505" s="65"/>
    </row>
    <row r="506" ht="12.75" customHeight="1">
      <c r="A506" s="109"/>
      <c r="B506" s="109"/>
      <c r="C506" s="109"/>
      <c r="D506" s="109"/>
      <c r="E506" s="109"/>
      <c r="F506" s="167"/>
      <c r="G506" s="109"/>
      <c r="H506" s="109"/>
      <c r="I506" s="109"/>
      <c r="J506" s="109"/>
      <c r="K506" s="109"/>
      <c r="L506" s="109"/>
      <c r="M506" s="109"/>
      <c r="N506" s="223"/>
      <c r="O506" s="223"/>
      <c r="P506" s="223"/>
      <c r="Q506" s="109"/>
      <c r="R506" s="109"/>
      <c r="S506" s="65"/>
      <c r="T506" s="65"/>
      <c r="U506" s="65"/>
      <c r="V506" s="65"/>
      <c r="W506" s="65"/>
      <c r="X506" s="65"/>
      <c r="Y506" s="65"/>
      <c r="Z506" s="65"/>
      <c r="AA506" s="65"/>
      <c r="AB506" s="65"/>
      <c r="AC506" s="65"/>
      <c r="AD506" s="65"/>
      <c r="AE506" s="65"/>
      <c r="AF506" s="65"/>
      <c r="AG506" s="65"/>
      <c r="AH506" s="65"/>
    </row>
    <row r="507" ht="12.75" customHeight="1">
      <c r="A507" s="109"/>
      <c r="B507" s="109"/>
      <c r="C507" s="109"/>
      <c r="D507" s="109"/>
      <c r="E507" s="109"/>
      <c r="F507" s="167"/>
      <c r="G507" s="109"/>
      <c r="H507" s="109"/>
      <c r="I507" s="109"/>
      <c r="J507" s="109"/>
      <c r="K507" s="109"/>
      <c r="L507" s="109"/>
      <c r="M507" s="109"/>
      <c r="N507" s="223"/>
      <c r="O507" s="223"/>
      <c r="P507" s="223"/>
      <c r="Q507" s="109"/>
      <c r="R507" s="109"/>
      <c r="S507" s="65"/>
      <c r="T507" s="65"/>
      <c r="U507" s="65"/>
      <c r="V507" s="65"/>
      <c r="W507" s="65"/>
      <c r="X507" s="65"/>
      <c r="Y507" s="65"/>
      <c r="Z507" s="65"/>
      <c r="AA507" s="65"/>
      <c r="AB507" s="65"/>
      <c r="AC507" s="65"/>
      <c r="AD507" s="65"/>
      <c r="AE507" s="65"/>
      <c r="AF507" s="65"/>
      <c r="AG507" s="65"/>
      <c r="AH507" s="65"/>
    </row>
    <row r="508" ht="12.75" customHeight="1">
      <c r="A508" s="109"/>
      <c r="B508" s="109"/>
      <c r="C508" s="109"/>
      <c r="D508" s="109"/>
      <c r="E508" s="109"/>
      <c r="F508" s="167"/>
      <c r="G508" s="109"/>
      <c r="H508" s="109"/>
      <c r="I508" s="109"/>
      <c r="J508" s="109"/>
      <c r="K508" s="109"/>
      <c r="L508" s="109"/>
      <c r="M508" s="109"/>
      <c r="N508" s="223"/>
      <c r="O508" s="223"/>
      <c r="P508" s="223"/>
      <c r="Q508" s="109"/>
      <c r="R508" s="109"/>
      <c r="S508" s="65"/>
      <c r="T508" s="65"/>
      <c r="U508" s="65"/>
      <c r="V508" s="65"/>
      <c r="W508" s="65"/>
      <c r="X508" s="65"/>
      <c r="Y508" s="65"/>
      <c r="Z508" s="65"/>
      <c r="AA508" s="65"/>
      <c r="AB508" s="65"/>
      <c r="AC508" s="65"/>
      <c r="AD508" s="65"/>
      <c r="AE508" s="65"/>
      <c r="AF508" s="65"/>
      <c r="AG508" s="65"/>
      <c r="AH508" s="65"/>
    </row>
    <row r="509" ht="12.75" customHeight="1">
      <c r="A509" s="109"/>
      <c r="B509" s="109"/>
      <c r="C509" s="109"/>
      <c r="D509" s="109"/>
      <c r="E509" s="109"/>
      <c r="F509" s="167"/>
      <c r="G509" s="109"/>
      <c r="H509" s="109"/>
      <c r="I509" s="109"/>
      <c r="J509" s="109"/>
      <c r="K509" s="109"/>
      <c r="L509" s="109"/>
      <c r="M509" s="109"/>
      <c r="N509" s="223"/>
      <c r="O509" s="223"/>
      <c r="P509" s="223"/>
      <c r="Q509" s="109"/>
      <c r="R509" s="109"/>
      <c r="S509" s="65"/>
      <c r="T509" s="65"/>
      <c r="U509" s="65"/>
      <c r="V509" s="65"/>
      <c r="W509" s="65"/>
      <c r="X509" s="65"/>
      <c r="Y509" s="65"/>
      <c r="Z509" s="65"/>
      <c r="AA509" s="65"/>
      <c r="AB509" s="65"/>
      <c r="AC509" s="65"/>
      <c r="AD509" s="65"/>
      <c r="AE509" s="65"/>
      <c r="AF509" s="65"/>
      <c r="AG509" s="65"/>
      <c r="AH509" s="65"/>
    </row>
    <row r="510" ht="12.75" customHeight="1">
      <c r="A510" s="109"/>
      <c r="B510" s="109"/>
      <c r="C510" s="109"/>
      <c r="D510" s="109"/>
      <c r="E510" s="109"/>
      <c r="F510" s="167"/>
      <c r="G510" s="109"/>
      <c r="H510" s="109"/>
      <c r="I510" s="109"/>
      <c r="J510" s="109"/>
      <c r="K510" s="109"/>
      <c r="L510" s="109"/>
      <c r="M510" s="109"/>
      <c r="N510" s="223"/>
      <c r="O510" s="223"/>
      <c r="P510" s="223"/>
      <c r="Q510" s="109"/>
      <c r="R510" s="109"/>
      <c r="S510" s="65"/>
      <c r="T510" s="65"/>
      <c r="U510" s="65"/>
      <c r="V510" s="65"/>
      <c r="W510" s="65"/>
      <c r="X510" s="65"/>
      <c r="Y510" s="65"/>
      <c r="Z510" s="65"/>
      <c r="AA510" s="65"/>
      <c r="AB510" s="65"/>
      <c r="AC510" s="65"/>
      <c r="AD510" s="65"/>
      <c r="AE510" s="65"/>
      <c r="AF510" s="65"/>
      <c r="AG510" s="65"/>
      <c r="AH510" s="65"/>
    </row>
    <row r="511" ht="12.75" customHeight="1">
      <c r="A511" s="109"/>
      <c r="B511" s="109"/>
      <c r="C511" s="109"/>
      <c r="D511" s="109"/>
      <c r="E511" s="109"/>
      <c r="F511" s="167"/>
      <c r="G511" s="109"/>
      <c r="H511" s="109"/>
      <c r="I511" s="109"/>
      <c r="J511" s="109"/>
      <c r="K511" s="109"/>
      <c r="L511" s="109"/>
      <c r="M511" s="109"/>
      <c r="N511" s="223"/>
      <c r="O511" s="223"/>
      <c r="P511" s="223"/>
      <c r="Q511" s="109"/>
      <c r="R511" s="109"/>
      <c r="S511" s="65"/>
      <c r="T511" s="65"/>
      <c r="U511" s="65"/>
      <c r="V511" s="65"/>
      <c r="W511" s="65"/>
      <c r="X511" s="65"/>
      <c r="Y511" s="65"/>
      <c r="Z511" s="65"/>
      <c r="AA511" s="65"/>
      <c r="AB511" s="65"/>
      <c r="AC511" s="65"/>
      <c r="AD511" s="65"/>
      <c r="AE511" s="65"/>
      <c r="AF511" s="65"/>
      <c r="AG511" s="65"/>
      <c r="AH511" s="65"/>
    </row>
    <row r="512" ht="12.75" customHeight="1">
      <c r="A512" s="109"/>
      <c r="B512" s="109"/>
      <c r="C512" s="109"/>
      <c r="D512" s="109"/>
      <c r="E512" s="109"/>
      <c r="F512" s="167"/>
      <c r="G512" s="109"/>
      <c r="H512" s="109"/>
      <c r="I512" s="109"/>
      <c r="J512" s="109"/>
      <c r="K512" s="109"/>
      <c r="L512" s="109"/>
      <c r="M512" s="109"/>
      <c r="N512" s="223"/>
      <c r="O512" s="223"/>
      <c r="P512" s="223"/>
      <c r="Q512" s="109"/>
      <c r="R512" s="109"/>
      <c r="S512" s="65"/>
      <c r="T512" s="65"/>
      <c r="U512" s="65"/>
      <c r="V512" s="65"/>
      <c r="W512" s="65"/>
      <c r="X512" s="65"/>
      <c r="Y512" s="65"/>
      <c r="Z512" s="65"/>
      <c r="AA512" s="65"/>
      <c r="AB512" s="65"/>
      <c r="AC512" s="65"/>
      <c r="AD512" s="65"/>
      <c r="AE512" s="65"/>
      <c r="AF512" s="65"/>
      <c r="AG512" s="65"/>
      <c r="AH512" s="65"/>
    </row>
    <row r="513" ht="12.75" customHeight="1">
      <c r="A513" s="109"/>
      <c r="B513" s="109"/>
      <c r="C513" s="109"/>
      <c r="D513" s="109"/>
      <c r="E513" s="109"/>
      <c r="F513" s="167"/>
      <c r="G513" s="109"/>
      <c r="H513" s="109"/>
      <c r="I513" s="109"/>
      <c r="J513" s="109"/>
      <c r="K513" s="109"/>
      <c r="L513" s="109"/>
      <c r="M513" s="109"/>
      <c r="N513" s="223"/>
      <c r="O513" s="223"/>
      <c r="P513" s="223"/>
      <c r="Q513" s="109"/>
      <c r="R513" s="109"/>
      <c r="S513" s="65"/>
      <c r="T513" s="65"/>
      <c r="U513" s="65"/>
      <c r="V513" s="65"/>
      <c r="W513" s="65"/>
      <c r="X513" s="65"/>
      <c r="Y513" s="65"/>
      <c r="Z513" s="65"/>
      <c r="AA513" s="65"/>
      <c r="AB513" s="65"/>
      <c r="AC513" s="65"/>
      <c r="AD513" s="65"/>
      <c r="AE513" s="65"/>
      <c r="AF513" s="65"/>
      <c r="AG513" s="65"/>
      <c r="AH513" s="65"/>
    </row>
    <row r="514" ht="12.75" customHeight="1">
      <c r="A514" s="109"/>
      <c r="B514" s="109"/>
      <c r="C514" s="109"/>
      <c r="D514" s="109"/>
      <c r="E514" s="109"/>
      <c r="F514" s="167"/>
      <c r="G514" s="109"/>
      <c r="H514" s="109"/>
      <c r="I514" s="109"/>
      <c r="J514" s="109"/>
      <c r="K514" s="109"/>
      <c r="L514" s="109"/>
      <c r="M514" s="109"/>
      <c r="N514" s="223"/>
      <c r="O514" s="223"/>
      <c r="P514" s="223"/>
      <c r="Q514" s="109"/>
      <c r="R514" s="109"/>
      <c r="S514" s="65"/>
      <c r="T514" s="65"/>
      <c r="U514" s="65"/>
      <c r="V514" s="65"/>
      <c r="W514" s="65"/>
      <c r="X514" s="65"/>
      <c r="Y514" s="65"/>
      <c r="Z514" s="65"/>
      <c r="AA514" s="65"/>
      <c r="AB514" s="65"/>
      <c r="AC514" s="65"/>
      <c r="AD514" s="65"/>
      <c r="AE514" s="65"/>
      <c r="AF514" s="65"/>
      <c r="AG514" s="65"/>
      <c r="AH514" s="65"/>
    </row>
    <row r="515" ht="12.75" customHeight="1">
      <c r="A515" s="109"/>
      <c r="B515" s="109"/>
      <c r="C515" s="109"/>
      <c r="D515" s="109"/>
      <c r="E515" s="109"/>
      <c r="F515" s="167"/>
      <c r="G515" s="109"/>
      <c r="H515" s="109"/>
      <c r="I515" s="109"/>
      <c r="J515" s="109"/>
      <c r="K515" s="109"/>
      <c r="L515" s="109"/>
      <c r="M515" s="109"/>
      <c r="N515" s="223"/>
      <c r="O515" s="223"/>
      <c r="P515" s="223"/>
      <c r="Q515" s="109"/>
      <c r="R515" s="109"/>
      <c r="S515" s="65"/>
      <c r="T515" s="65"/>
      <c r="U515" s="65"/>
      <c r="V515" s="65"/>
      <c r="W515" s="65"/>
      <c r="X515" s="65"/>
      <c r="Y515" s="65"/>
      <c r="Z515" s="65"/>
      <c r="AA515" s="65"/>
      <c r="AB515" s="65"/>
      <c r="AC515" s="65"/>
      <c r="AD515" s="65"/>
      <c r="AE515" s="65"/>
      <c r="AF515" s="65"/>
      <c r="AG515" s="65"/>
      <c r="AH515" s="65"/>
    </row>
    <row r="516" ht="12.75" customHeight="1">
      <c r="A516" s="109"/>
      <c r="B516" s="109"/>
      <c r="C516" s="109"/>
      <c r="D516" s="109"/>
      <c r="E516" s="109"/>
      <c r="F516" s="167"/>
      <c r="G516" s="109"/>
      <c r="H516" s="109"/>
      <c r="I516" s="109"/>
      <c r="J516" s="109"/>
      <c r="K516" s="109"/>
      <c r="L516" s="109"/>
      <c r="M516" s="109"/>
      <c r="N516" s="223"/>
      <c r="O516" s="223"/>
      <c r="P516" s="223"/>
      <c r="Q516" s="109"/>
      <c r="R516" s="109"/>
      <c r="S516" s="65"/>
      <c r="T516" s="65"/>
      <c r="U516" s="65"/>
      <c r="V516" s="65"/>
      <c r="W516" s="65"/>
      <c r="X516" s="65"/>
      <c r="Y516" s="65"/>
      <c r="Z516" s="65"/>
      <c r="AA516" s="65"/>
      <c r="AB516" s="65"/>
      <c r="AC516" s="65"/>
      <c r="AD516" s="65"/>
      <c r="AE516" s="65"/>
      <c r="AF516" s="65"/>
      <c r="AG516" s="65"/>
      <c r="AH516" s="65"/>
    </row>
    <row r="517" ht="12.75" customHeight="1">
      <c r="A517" s="109"/>
      <c r="B517" s="109"/>
      <c r="C517" s="109"/>
      <c r="D517" s="109"/>
      <c r="E517" s="109"/>
      <c r="F517" s="167"/>
      <c r="G517" s="109"/>
      <c r="H517" s="109"/>
      <c r="I517" s="109"/>
      <c r="J517" s="109"/>
      <c r="K517" s="109"/>
      <c r="L517" s="109"/>
      <c r="M517" s="109"/>
      <c r="N517" s="223"/>
      <c r="O517" s="223"/>
      <c r="P517" s="223"/>
      <c r="Q517" s="109"/>
      <c r="R517" s="109"/>
      <c r="S517" s="65"/>
      <c r="T517" s="65"/>
      <c r="U517" s="65"/>
      <c r="V517" s="65"/>
      <c r="W517" s="65"/>
      <c r="X517" s="65"/>
      <c r="Y517" s="65"/>
      <c r="Z517" s="65"/>
      <c r="AA517" s="65"/>
      <c r="AB517" s="65"/>
      <c r="AC517" s="65"/>
      <c r="AD517" s="65"/>
      <c r="AE517" s="65"/>
      <c r="AF517" s="65"/>
      <c r="AG517" s="65"/>
      <c r="AH517" s="65"/>
    </row>
    <row r="518" ht="12.75" customHeight="1">
      <c r="A518" s="109"/>
      <c r="B518" s="109"/>
      <c r="C518" s="109"/>
      <c r="D518" s="109"/>
      <c r="E518" s="109"/>
      <c r="F518" s="167"/>
      <c r="G518" s="109"/>
      <c r="H518" s="109"/>
      <c r="I518" s="109"/>
      <c r="J518" s="109"/>
      <c r="K518" s="109"/>
      <c r="L518" s="109"/>
      <c r="M518" s="109"/>
      <c r="N518" s="223"/>
      <c r="O518" s="223"/>
      <c r="P518" s="223"/>
      <c r="Q518" s="109"/>
      <c r="R518" s="109"/>
      <c r="S518" s="65"/>
      <c r="T518" s="65"/>
      <c r="U518" s="65"/>
      <c r="V518" s="65"/>
      <c r="W518" s="65"/>
      <c r="X518" s="65"/>
      <c r="Y518" s="65"/>
      <c r="Z518" s="65"/>
      <c r="AA518" s="65"/>
      <c r="AB518" s="65"/>
      <c r="AC518" s="65"/>
      <c r="AD518" s="65"/>
      <c r="AE518" s="65"/>
      <c r="AF518" s="65"/>
      <c r="AG518" s="65"/>
      <c r="AH518" s="65"/>
    </row>
    <row r="519" ht="12.75" customHeight="1">
      <c r="A519" s="109"/>
      <c r="B519" s="109"/>
      <c r="C519" s="109"/>
      <c r="D519" s="109"/>
      <c r="E519" s="109"/>
      <c r="F519" s="167"/>
      <c r="G519" s="109"/>
      <c r="H519" s="109"/>
      <c r="I519" s="109"/>
      <c r="J519" s="109"/>
      <c r="K519" s="109"/>
      <c r="L519" s="109"/>
      <c r="M519" s="109"/>
      <c r="N519" s="223"/>
      <c r="O519" s="223"/>
      <c r="P519" s="223"/>
      <c r="Q519" s="109"/>
      <c r="R519" s="109"/>
      <c r="S519" s="65"/>
      <c r="T519" s="65"/>
      <c r="U519" s="65"/>
      <c r="V519" s="65"/>
      <c r="W519" s="65"/>
      <c r="X519" s="65"/>
      <c r="Y519" s="65"/>
      <c r="Z519" s="65"/>
      <c r="AA519" s="65"/>
      <c r="AB519" s="65"/>
      <c r="AC519" s="65"/>
      <c r="AD519" s="65"/>
      <c r="AE519" s="65"/>
      <c r="AF519" s="65"/>
      <c r="AG519" s="65"/>
      <c r="AH519" s="65"/>
    </row>
    <row r="520" ht="12.75" customHeight="1">
      <c r="A520" s="109"/>
      <c r="B520" s="109"/>
      <c r="C520" s="109"/>
      <c r="D520" s="109"/>
      <c r="E520" s="109"/>
      <c r="F520" s="167"/>
      <c r="G520" s="109"/>
      <c r="H520" s="109"/>
      <c r="I520" s="109"/>
      <c r="J520" s="109"/>
      <c r="K520" s="109"/>
      <c r="L520" s="109"/>
      <c r="M520" s="109"/>
      <c r="N520" s="223"/>
      <c r="O520" s="223"/>
      <c r="P520" s="223"/>
      <c r="Q520" s="109"/>
      <c r="R520" s="109"/>
      <c r="S520" s="65"/>
      <c r="T520" s="65"/>
      <c r="U520" s="65"/>
      <c r="V520" s="65"/>
      <c r="W520" s="65"/>
      <c r="X520" s="65"/>
      <c r="Y520" s="65"/>
      <c r="Z520" s="65"/>
      <c r="AA520" s="65"/>
      <c r="AB520" s="65"/>
      <c r="AC520" s="65"/>
      <c r="AD520" s="65"/>
      <c r="AE520" s="65"/>
      <c r="AF520" s="65"/>
      <c r="AG520" s="65"/>
      <c r="AH520" s="65"/>
    </row>
    <row r="521" ht="12.75" customHeight="1">
      <c r="A521" s="109"/>
      <c r="B521" s="109"/>
      <c r="C521" s="109"/>
      <c r="D521" s="109"/>
      <c r="E521" s="109"/>
      <c r="F521" s="167"/>
      <c r="G521" s="109"/>
      <c r="H521" s="109"/>
      <c r="I521" s="109"/>
      <c r="J521" s="109"/>
      <c r="K521" s="109"/>
      <c r="L521" s="109"/>
      <c r="M521" s="109"/>
      <c r="N521" s="223"/>
      <c r="O521" s="223"/>
      <c r="P521" s="223"/>
      <c r="Q521" s="109"/>
      <c r="R521" s="109"/>
      <c r="S521" s="65"/>
      <c r="T521" s="65"/>
      <c r="U521" s="65"/>
      <c r="V521" s="65"/>
      <c r="W521" s="65"/>
      <c r="X521" s="65"/>
      <c r="Y521" s="65"/>
      <c r="Z521" s="65"/>
      <c r="AA521" s="65"/>
      <c r="AB521" s="65"/>
      <c r="AC521" s="65"/>
      <c r="AD521" s="65"/>
      <c r="AE521" s="65"/>
      <c r="AF521" s="65"/>
      <c r="AG521" s="65"/>
      <c r="AH521" s="65"/>
    </row>
    <row r="522" ht="12.75" customHeight="1">
      <c r="A522" s="109"/>
      <c r="B522" s="109"/>
      <c r="C522" s="109"/>
      <c r="D522" s="109"/>
      <c r="E522" s="109"/>
      <c r="F522" s="167"/>
      <c r="G522" s="109"/>
      <c r="H522" s="109"/>
      <c r="I522" s="109"/>
      <c r="J522" s="109"/>
      <c r="K522" s="109"/>
      <c r="L522" s="109"/>
      <c r="M522" s="109"/>
      <c r="N522" s="223"/>
      <c r="O522" s="223"/>
      <c r="P522" s="223"/>
      <c r="Q522" s="109"/>
      <c r="R522" s="109"/>
      <c r="S522" s="65"/>
      <c r="T522" s="65"/>
      <c r="U522" s="65"/>
      <c r="V522" s="65"/>
      <c r="W522" s="65"/>
      <c r="X522" s="65"/>
      <c r="Y522" s="65"/>
      <c r="Z522" s="65"/>
      <c r="AA522" s="65"/>
      <c r="AB522" s="65"/>
      <c r="AC522" s="65"/>
      <c r="AD522" s="65"/>
      <c r="AE522" s="65"/>
      <c r="AF522" s="65"/>
      <c r="AG522" s="65"/>
      <c r="AH522" s="65"/>
    </row>
    <row r="523" ht="12.75" customHeight="1">
      <c r="A523" s="109"/>
      <c r="B523" s="109"/>
      <c r="C523" s="109"/>
      <c r="D523" s="109"/>
      <c r="E523" s="109"/>
      <c r="F523" s="167"/>
      <c r="G523" s="109"/>
      <c r="H523" s="109"/>
      <c r="I523" s="109"/>
      <c r="J523" s="109"/>
      <c r="K523" s="109"/>
      <c r="L523" s="109"/>
      <c r="M523" s="109"/>
      <c r="N523" s="223"/>
      <c r="O523" s="223"/>
      <c r="P523" s="223"/>
      <c r="Q523" s="109"/>
      <c r="R523" s="109"/>
      <c r="S523" s="65"/>
      <c r="T523" s="65"/>
      <c r="U523" s="65"/>
      <c r="V523" s="65"/>
      <c r="W523" s="65"/>
      <c r="X523" s="65"/>
      <c r="Y523" s="65"/>
      <c r="Z523" s="65"/>
      <c r="AA523" s="65"/>
      <c r="AB523" s="65"/>
      <c r="AC523" s="65"/>
      <c r="AD523" s="65"/>
      <c r="AE523" s="65"/>
      <c r="AF523" s="65"/>
      <c r="AG523" s="65"/>
      <c r="AH523" s="65"/>
    </row>
    <row r="524" ht="12.75" customHeight="1">
      <c r="A524" s="109"/>
      <c r="B524" s="109"/>
      <c r="C524" s="109"/>
      <c r="D524" s="109"/>
      <c r="E524" s="109"/>
      <c r="F524" s="167"/>
      <c r="G524" s="109"/>
      <c r="H524" s="109"/>
      <c r="I524" s="109"/>
      <c r="J524" s="109"/>
      <c r="K524" s="109"/>
      <c r="L524" s="109"/>
      <c r="M524" s="109"/>
      <c r="N524" s="223"/>
      <c r="O524" s="223"/>
      <c r="P524" s="223"/>
      <c r="Q524" s="109"/>
      <c r="R524" s="109"/>
      <c r="S524" s="65"/>
      <c r="T524" s="65"/>
      <c r="U524" s="65"/>
      <c r="V524" s="65"/>
      <c r="W524" s="65"/>
      <c r="X524" s="65"/>
      <c r="Y524" s="65"/>
      <c r="Z524" s="65"/>
      <c r="AA524" s="65"/>
      <c r="AB524" s="65"/>
      <c r="AC524" s="65"/>
      <c r="AD524" s="65"/>
      <c r="AE524" s="65"/>
      <c r="AF524" s="65"/>
      <c r="AG524" s="65"/>
      <c r="AH524" s="65"/>
    </row>
    <row r="525" ht="12.75" customHeight="1">
      <c r="A525" s="109"/>
      <c r="B525" s="109"/>
      <c r="C525" s="109"/>
      <c r="D525" s="109"/>
      <c r="E525" s="109"/>
      <c r="F525" s="167"/>
      <c r="G525" s="109"/>
      <c r="H525" s="109"/>
      <c r="I525" s="109"/>
      <c r="J525" s="109"/>
      <c r="K525" s="109"/>
      <c r="L525" s="109"/>
      <c r="M525" s="109"/>
      <c r="N525" s="223"/>
      <c r="O525" s="223"/>
      <c r="P525" s="223"/>
      <c r="Q525" s="109"/>
      <c r="R525" s="109"/>
      <c r="S525" s="65"/>
      <c r="T525" s="65"/>
      <c r="U525" s="65"/>
      <c r="V525" s="65"/>
      <c r="W525" s="65"/>
      <c r="X525" s="65"/>
      <c r="Y525" s="65"/>
      <c r="Z525" s="65"/>
      <c r="AA525" s="65"/>
      <c r="AB525" s="65"/>
      <c r="AC525" s="65"/>
      <c r="AD525" s="65"/>
      <c r="AE525" s="65"/>
      <c r="AF525" s="65"/>
      <c r="AG525" s="65"/>
      <c r="AH525" s="65"/>
    </row>
    <row r="526" ht="12.75" customHeight="1">
      <c r="A526" s="109"/>
      <c r="B526" s="109"/>
      <c r="C526" s="109"/>
      <c r="D526" s="109"/>
      <c r="E526" s="109"/>
      <c r="F526" s="167"/>
      <c r="G526" s="109"/>
      <c r="H526" s="109"/>
      <c r="I526" s="109"/>
      <c r="J526" s="109"/>
      <c r="K526" s="109"/>
      <c r="L526" s="109"/>
      <c r="M526" s="109"/>
      <c r="N526" s="223"/>
      <c r="O526" s="223"/>
      <c r="P526" s="223"/>
      <c r="Q526" s="109"/>
      <c r="R526" s="109"/>
      <c r="S526" s="65"/>
      <c r="T526" s="65"/>
      <c r="U526" s="65"/>
      <c r="V526" s="65"/>
      <c r="W526" s="65"/>
      <c r="X526" s="65"/>
      <c r="Y526" s="65"/>
      <c r="Z526" s="65"/>
      <c r="AA526" s="65"/>
      <c r="AB526" s="65"/>
      <c r="AC526" s="65"/>
      <c r="AD526" s="65"/>
      <c r="AE526" s="65"/>
      <c r="AF526" s="65"/>
      <c r="AG526" s="65"/>
      <c r="AH526" s="65"/>
    </row>
    <row r="527" ht="12.75" customHeight="1">
      <c r="A527" s="109"/>
      <c r="B527" s="109"/>
      <c r="C527" s="109"/>
      <c r="D527" s="109"/>
      <c r="E527" s="109"/>
      <c r="F527" s="167"/>
      <c r="G527" s="109"/>
      <c r="H527" s="109"/>
      <c r="I527" s="109"/>
      <c r="J527" s="109"/>
      <c r="K527" s="109"/>
      <c r="L527" s="109"/>
      <c r="M527" s="109"/>
      <c r="N527" s="223"/>
      <c r="O527" s="223"/>
      <c r="P527" s="223"/>
      <c r="Q527" s="109"/>
      <c r="R527" s="109"/>
      <c r="S527" s="65"/>
      <c r="T527" s="65"/>
      <c r="U527" s="65"/>
      <c r="V527" s="65"/>
      <c r="W527" s="65"/>
      <c r="X527" s="65"/>
      <c r="Y527" s="65"/>
      <c r="Z527" s="65"/>
      <c r="AA527" s="65"/>
      <c r="AB527" s="65"/>
      <c r="AC527" s="65"/>
      <c r="AD527" s="65"/>
      <c r="AE527" s="65"/>
      <c r="AF527" s="65"/>
      <c r="AG527" s="65"/>
      <c r="AH527" s="65"/>
    </row>
    <row r="528" ht="12.75" customHeight="1">
      <c r="A528" s="109"/>
      <c r="B528" s="109"/>
      <c r="C528" s="109"/>
      <c r="D528" s="109"/>
      <c r="E528" s="109"/>
      <c r="F528" s="167"/>
      <c r="G528" s="109"/>
      <c r="H528" s="109"/>
      <c r="I528" s="109"/>
      <c r="J528" s="109"/>
      <c r="K528" s="109"/>
      <c r="L528" s="109"/>
      <c r="M528" s="109"/>
      <c r="N528" s="223"/>
      <c r="O528" s="223"/>
      <c r="P528" s="223"/>
      <c r="Q528" s="109"/>
      <c r="R528" s="109"/>
      <c r="S528" s="65"/>
      <c r="T528" s="65"/>
      <c r="U528" s="65"/>
      <c r="V528" s="65"/>
      <c r="W528" s="65"/>
      <c r="X528" s="65"/>
      <c r="Y528" s="65"/>
      <c r="Z528" s="65"/>
      <c r="AA528" s="65"/>
      <c r="AB528" s="65"/>
      <c r="AC528" s="65"/>
      <c r="AD528" s="65"/>
      <c r="AE528" s="65"/>
      <c r="AF528" s="65"/>
      <c r="AG528" s="65"/>
      <c r="AH528" s="65"/>
    </row>
    <row r="529" ht="12.75" customHeight="1">
      <c r="A529" s="109"/>
      <c r="B529" s="109"/>
      <c r="C529" s="109"/>
      <c r="D529" s="109"/>
      <c r="E529" s="109"/>
      <c r="F529" s="167"/>
      <c r="G529" s="109"/>
      <c r="H529" s="109"/>
      <c r="I529" s="109"/>
      <c r="J529" s="109"/>
      <c r="K529" s="109"/>
      <c r="L529" s="109"/>
      <c r="M529" s="109"/>
      <c r="N529" s="223"/>
      <c r="O529" s="223"/>
      <c r="P529" s="223"/>
      <c r="Q529" s="109"/>
      <c r="R529" s="109"/>
      <c r="S529" s="65"/>
      <c r="T529" s="65"/>
      <c r="U529" s="65"/>
      <c r="V529" s="65"/>
      <c r="W529" s="65"/>
      <c r="X529" s="65"/>
      <c r="Y529" s="65"/>
      <c r="Z529" s="65"/>
      <c r="AA529" s="65"/>
      <c r="AB529" s="65"/>
      <c r="AC529" s="65"/>
      <c r="AD529" s="65"/>
      <c r="AE529" s="65"/>
      <c r="AF529" s="65"/>
      <c r="AG529" s="65"/>
      <c r="AH529" s="65"/>
    </row>
    <row r="530" ht="12.75" customHeight="1">
      <c r="A530" s="109"/>
      <c r="B530" s="109"/>
      <c r="C530" s="109"/>
      <c r="D530" s="109"/>
      <c r="E530" s="109"/>
      <c r="F530" s="167"/>
      <c r="G530" s="109"/>
      <c r="H530" s="109"/>
      <c r="I530" s="109"/>
      <c r="J530" s="109"/>
      <c r="K530" s="109"/>
      <c r="L530" s="109"/>
      <c r="M530" s="109"/>
      <c r="N530" s="223"/>
      <c r="O530" s="223"/>
      <c r="P530" s="223"/>
      <c r="Q530" s="109"/>
      <c r="R530" s="109"/>
      <c r="S530" s="65"/>
      <c r="T530" s="65"/>
      <c r="U530" s="65"/>
      <c r="V530" s="65"/>
      <c r="W530" s="65"/>
      <c r="X530" s="65"/>
      <c r="Y530" s="65"/>
      <c r="Z530" s="65"/>
      <c r="AA530" s="65"/>
      <c r="AB530" s="65"/>
      <c r="AC530" s="65"/>
      <c r="AD530" s="65"/>
      <c r="AE530" s="65"/>
      <c r="AF530" s="65"/>
      <c r="AG530" s="65"/>
      <c r="AH530" s="65"/>
    </row>
    <row r="531" ht="12.75" customHeight="1">
      <c r="A531" s="109"/>
      <c r="B531" s="109"/>
      <c r="C531" s="109"/>
      <c r="D531" s="109"/>
      <c r="E531" s="109"/>
      <c r="F531" s="167"/>
      <c r="G531" s="109"/>
      <c r="H531" s="109"/>
      <c r="I531" s="109"/>
      <c r="J531" s="109"/>
      <c r="K531" s="109"/>
      <c r="L531" s="109"/>
      <c r="M531" s="109"/>
      <c r="N531" s="223"/>
      <c r="O531" s="223"/>
      <c r="P531" s="223"/>
      <c r="Q531" s="109"/>
      <c r="R531" s="109"/>
      <c r="S531" s="65"/>
      <c r="T531" s="65"/>
      <c r="U531" s="65"/>
      <c r="V531" s="65"/>
      <c r="W531" s="65"/>
      <c r="X531" s="65"/>
      <c r="Y531" s="65"/>
      <c r="Z531" s="65"/>
      <c r="AA531" s="65"/>
      <c r="AB531" s="65"/>
      <c r="AC531" s="65"/>
      <c r="AD531" s="65"/>
      <c r="AE531" s="65"/>
      <c r="AF531" s="65"/>
      <c r="AG531" s="65"/>
      <c r="AH531" s="65"/>
    </row>
    <row r="532" ht="12.75" customHeight="1">
      <c r="A532" s="109"/>
      <c r="B532" s="109"/>
      <c r="C532" s="109"/>
      <c r="D532" s="109"/>
      <c r="E532" s="109"/>
      <c r="F532" s="167"/>
      <c r="G532" s="109"/>
      <c r="H532" s="109"/>
      <c r="I532" s="109"/>
      <c r="J532" s="109"/>
      <c r="K532" s="109"/>
      <c r="L532" s="109"/>
      <c r="M532" s="109"/>
      <c r="N532" s="223"/>
      <c r="O532" s="223"/>
      <c r="P532" s="223"/>
      <c r="Q532" s="109"/>
      <c r="R532" s="109"/>
      <c r="S532" s="65"/>
      <c r="T532" s="65"/>
      <c r="U532" s="65"/>
      <c r="V532" s="65"/>
      <c r="W532" s="65"/>
      <c r="X532" s="65"/>
      <c r="Y532" s="65"/>
      <c r="Z532" s="65"/>
      <c r="AA532" s="65"/>
      <c r="AB532" s="65"/>
      <c r="AC532" s="65"/>
      <c r="AD532" s="65"/>
      <c r="AE532" s="65"/>
      <c r="AF532" s="65"/>
      <c r="AG532" s="65"/>
      <c r="AH532" s="65"/>
    </row>
    <row r="533" ht="12.75" customHeight="1">
      <c r="A533" s="109"/>
      <c r="B533" s="109"/>
      <c r="C533" s="109"/>
      <c r="D533" s="109"/>
      <c r="E533" s="109"/>
      <c r="F533" s="167"/>
      <c r="G533" s="109"/>
      <c r="H533" s="109"/>
      <c r="I533" s="109"/>
      <c r="J533" s="109"/>
      <c r="K533" s="109"/>
      <c r="L533" s="109"/>
      <c r="M533" s="109"/>
      <c r="N533" s="223"/>
      <c r="O533" s="223"/>
      <c r="P533" s="223"/>
      <c r="Q533" s="109"/>
      <c r="R533" s="109"/>
      <c r="S533" s="65"/>
      <c r="T533" s="65"/>
      <c r="U533" s="65"/>
      <c r="V533" s="65"/>
      <c r="W533" s="65"/>
      <c r="X533" s="65"/>
      <c r="Y533" s="65"/>
      <c r="Z533" s="65"/>
      <c r="AA533" s="65"/>
      <c r="AB533" s="65"/>
      <c r="AC533" s="65"/>
      <c r="AD533" s="65"/>
      <c r="AE533" s="65"/>
      <c r="AF533" s="65"/>
      <c r="AG533" s="65"/>
      <c r="AH533" s="65"/>
    </row>
    <row r="534" ht="12.75" customHeight="1">
      <c r="A534" s="109"/>
      <c r="B534" s="109"/>
      <c r="C534" s="109"/>
      <c r="D534" s="109"/>
      <c r="E534" s="109"/>
      <c r="F534" s="167"/>
      <c r="G534" s="109"/>
      <c r="H534" s="109"/>
      <c r="I534" s="109"/>
      <c r="J534" s="109"/>
      <c r="K534" s="109"/>
      <c r="L534" s="109"/>
      <c r="M534" s="109"/>
      <c r="N534" s="223"/>
      <c r="O534" s="223"/>
      <c r="P534" s="223"/>
      <c r="Q534" s="109"/>
      <c r="R534" s="109"/>
      <c r="S534" s="65"/>
      <c r="T534" s="65"/>
      <c r="U534" s="65"/>
      <c r="V534" s="65"/>
      <c r="W534" s="65"/>
      <c r="X534" s="65"/>
      <c r="Y534" s="65"/>
      <c r="Z534" s="65"/>
      <c r="AA534" s="65"/>
      <c r="AB534" s="65"/>
      <c r="AC534" s="65"/>
      <c r="AD534" s="65"/>
      <c r="AE534" s="65"/>
      <c r="AF534" s="65"/>
      <c r="AG534" s="65"/>
      <c r="AH534" s="65"/>
    </row>
    <row r="535" ht="12.75" customHeight="1">
      <c r="A535" s="109"/>
      <c r="B535" s="109"/>
      <c r="C535" s="109"/>
      <c r="D535" s="109"/>
      <c r="E535" s="109"/>
      <c r="F535" s="167"/>
      <c r="G535" s="109"/>
      <c r="H535" s="109"/>
      <c r="I535" s="109"/>
      <c r="J535" s="109"/>
      <c r="K535" s="109"/>
      <c r="L535" s="109"/>
      <c r="M535" s="109"/>
      <c r="N535" s="223"/>
      <c r="O535" s="223"/>
      <c r="P535" s="223"/>
      <c r="Q535" s="109"/>
      <c r="R535" s="109"/>
      <c r="S535" s="65"/>
      <c r="T535" s="65"/>
      <c r="U535" s="65"/>
      <c r="V535" s="65"/>
      <c r="W535" s="65"/>
      <c r="X535" s="65"/>
      <c r="Y535" s="65"/>
      <c r="Z535" s="65"/>
      <c r="AA535" s="65"/>
      <c r="AB535" s="65"/>
      <c r="AC535" s="65"/>
      <c r="AD535" s="65"/>
      <c r="AE535" s="65"/>
      <c r="AF535" s="65"/>
      <c r="AG535" s="65"/>
      <c r="AH535" s="65"/>
    </row>
    <row r="536" ht="12.75" customHeight="1">
      <c r="A536" s="109"/>
      <c r="B536" s="109"/>
      <c r="C536" s="109"/>
      <c r="D536" s="109"/>
      <c r="E536" s="109"/>
      <c r="F536" s="167"/>
      <c r="G536" s="109"/>
      <c r="H536" s="109"/>
      <c r="I536" s="109"/>
      <c r="J536" s="109"/>
      <c r="K536" s="109"/>
      <c r="L536" s="109"/>
      <c r="M536" s="109"/>
      <c r="N536" s="223"/>
      <c r="O536" s="223"/>
      <c r="P536" s="223"/>
      <c r="Q536" s="109"/>
      <c r="R536" s="109"/>
      <c r="S536" s="65"/>
      <c r="T536" s="65"/>
      <c r="U536" s="65"/>
      <c r="V536" s="65"/>
      <c r="W536" s="65"/>
      <c r="X536" s="65"/>
      <c r="Y536" s="65"/>
      <c r="Z536" s="65"/>
      <c r="AA536" s="65"/>
      <c r="AB536" s="65"/>
      <c r="AC536" s="65"/>
      <c r="AD536" s="65"/>
      <c r="AE536" s="65"/>
      <c r="AF536" s="65"/>
      <c r="AG536" s="65"/>
      <c r="AH536" s="65"/>
    </row>
    <row r="537" ht="12.75" customHeight="1">
      <c r="A537" s="109"/>
      <c r="B537" s="109"/>
      <c r="C537" s="109"/>
      <c r="D537" s="109"/>
      <c r="E537" s="109"/>
      <c r="F537" s="167"/>
      <c r="G537" s="109"/>
      <c r="H537" s="109"/>
      <c r="I537" s="109"/>
      <c r="J537" s="109"/>
      <c r="K537" s="109"/>
      <c r="L537" s="109"/>
      <c r="M537" s="109"/>
      <c r="N537" s="223"/>
      <c r="O537" s="223"/>
      <c r="P537" s="223"/>
      <c r="Q537" s="109"/>
      <c r="R537" s="109"/>
      <c r="S537" s="65"/>
      <c r="T537" s="65"/>
      <c r="U537" s="65"/>
      <c r="V537" s="65"/>
      <c r="W537" s="65"/>
      <c r="X537" s="65"/>
      <c r="Y537" s="65"/>
      <c r="Z537" s="65"/>
      <c r="AA537" s="65"/>
      <c r="AB537" s="65"/>
      <c r="AC537" s="65"/>
      <c r="AD537" s="65"/>
      <c r="AE537" s="65"/>
      <c r="AF537" s="65"/>
      <c r="AG537" s="65"/>
      <c r="AH537" s="65"/>
    </row>
    <row r="538" ht="12.75" customHeight="1">
      <c r="A538" s="109"/>
      <c r="B538" s="109"/>
      <c r="C538" s="109"/>
      <c r="D538" s="109"/>
      <c r="E538" s="109"/>
      <c r="F538" s="167"/>
      <c r="G538" s="109"/>
      <c r="H538" s="109"/>
      <c r="I538" s="109"/>
      <c r="J538" s="109"/>
      <c r="K538" s="109"/>
      <c r="L538" s="109"/>
      <c r="M538" s="109"/>
      <c r="N538" s="223"/>
      <c r="O538" s="223"/>
      <c r="P538" s="223"/>
      <c r="Q538" s="109"/>
      <c r="R538" s="109"/>
      <c r="S538" s="65"/>
      <c r="T538" s="65"/>
      <c r="U538" s="65"/>
      <c r="V538" s="65"/>
      <c r="W538" s="65"/>
      <c r="X538" s="65"/>
      <c r="Y538" s="65"/>
      <c r="Z538" s="65"/>
      <c r="AA538" s="65"/>
      <c r="AB538" s="65"/>
      <c r="AC538" s="65"/>
      <c r="AD538" s="65"/>
      <c r="AE538" s="65"/>
      <c r="AF538" s="65"/>
      <c r="AG538" s="65"/>
      <c r="AH538" s="65"/>
    </row>
    <row r="539" ht="12.75" customHeight="1">
      <c r="A539" s="109"/>
      <c r="B539" s="109"/>
      <c r="C539" s="109"/>
      <c r="D539" s="109"/>
      <c r="E539" s="109"/>
      <c r="F539" s="167"/>
      <c r="G539" s="109"/>
      <c r="H539" s="109"/>
      <c r="I539" s="109"/>
      <c r="J539" s="109"/>
      <c r="K539" s="109"/>
      <c r="L539" s="109"/>
      <c r="M539" s="109"/>
      <c r="N539" s="223"/>
      <c r="O539" s="223"/>
      <c r="P539" s="223"/>
      <c r="Q539" s="109"/>
      <c r="R539" s="109"/>
      <c r="S539" s="65"/>
      <c r="T539" s="65"/>
      <c r="U539" s="65"/>
      <c r="V539" s="65"/>
      <c r="W539" s="65"/>
      <c r="X539" s="65"/>
      <c r="Y539" s="65"/>
      <c r="Z539" s="65"/>
      <c r="AA539" s="65"/>
      <c r="AB539" s="65"/>
      <c r="AC539" s="65"/>
      <c r="AD539" s="65"/>
      <c r="AE539" s="65"/>
      <c r="AF539" s="65"/>
      <c r="AG539" s="65"/>
      <c r="AH539" s="65"/>
    </row>
    <row r="540" ht="12.75" customHeight="1">
      <c r="A540" s="109"/>
      <c r="B540" s="109"/>
      <c r="C540" s="109"/>
      <c r="D540" s="109"/>
      <c r="E540" s="109"/>
      <c r="F540" s="167"/>
      <c r="G540" s="109"/>
      <c r="H540" s="109"/>
      <c r="I540" s="109"/>
      <c r="J540" s="109"/>
      <c r="K540" s="109"/>
      <c r="L540" s="109"/>
      <c r="M540" s="109"/>
      <c r="N540" s="223"/>
      <c r="O540" s="223"/>
      <c r="P540" s="223"/>
      <c r="Q540" s="109"/>
      <c r="R540" s="109"/>
      <c r="S540" s="65"/>
      <c r="T540" s="65"/>
      <c r="U540" s="65"/>
      <c r="V540" s="65"/>
      <c r="W540" s="65"/>
      <c r="X540" s="65"/>
      <c r="Y540" s="65"/>
      <c r="Z540" s="65"/>
      <c r="AA540" s="65"/>
      <c r="AB540" s="65"/>
      <c r="AC540" s="65"/>
      <c r="AD540" s="65"/>
      <c r="AE540" s="65"/>
      <c r="AF540" s="65"/>
      <c r="AG540" s="65"/>
      <c r="AH540" s="65"/>
    </row>
    <row r="541" ht="12.75" customHeight="1">
      <c r="A541" s="109"/>
      <c r="B541" s="109"/>
      <c r="C541" s="109"/>
      <c r="D541" s="109"/>
      <c r="E541" s="109"/>
      <c r="F541" s="167"/>
      <c r="G541" s="109"/>
      <c r="H541" s="109"/>
      <c r="I541" s="109"/>
      <c r="J541" s="109"/>
      <c r="K541" s="109"/>
      <c r="L541" s="109"/>
      <c r="M541" s="109"/>
      <c r="N541" s="223"/>
      <c r="O541" s="223"/>
      <c r="P541" s="223"/>
      <c r="Q541" s="109"/>
      <c r="R541" s="109"/>
      <c r="S541" s="65"/>
      <c r="T541" s="65"/>
      <c r="U541" s="65"/>
      <c r="V541" s="65"/>
      <c r="W541" s="65"/>
      <c r="X541" s="65"/>
      <c r="Y541" s="65"/>
      <c r="Z541" s="65"/>
      <c r="AA541" s="65"/>
      <c r="AB541" s="65"/>
      <c r="AC541" s="65"/>
      <c r="AD541" s="65"/>
      <c r="AE541" s="65"/>
      <c r="AF541" s="65"/>
      <c r="AG541" s="65"/>
      <c r="AH541" s="65"/>
    </row>
    <row r="542" ht="12.75" customHeight="1">
      <c r="A542" s="109"/>
      <c r="B542" s="109"/>
      <c r="C542" s="109"/>
      <c r="D542" s="109"/>
      <c r="E542" s="109"/>
      <c r="F542" s="167"/>
      <c r="G542" s="109"/>
      <c r="H542" s="109"/>
      <c r="I542" s="109"/>
      <c r="J542" s="109"/>
      <c r="K542" s="109"/>
      <c r="L542" s="109"/>
      <c r="M542" s="109"/>
      <c r="N542" s="223"/>
      <c r="O542" s="223"/>
      <c r="P542" s="223"/>
      <c r="Q542" s="109"/>
      <c r="R542" s="109"/>
      <c r="S542" s="65"/>
      <c r="T542" s="65"/>
      <c r="U542" s="65"/>
      <c r="V542" s="65"/>
      <c r="W542" s="65"/>
      <c r="X542" s="65"/>
      <c r="Y542" s="65"/>
      <c r="Z542" s="65"/>
      <c r="AA542" s="65"/>
      <c r="AB542" s="65"/>
      <c r="AC542" s="65"/>
      <c r="AD542" s="65"/>
      <c r="AE542" s="65"/>
      <c r="AF542" s="65"/>
      <c r="AG542" s="65"/>
      <c r="AH542" s="65"/>
    </row>
    <row r="543" ht="12.75" customHeight="1">
      <c r="A543" s="109"/>
      <c r="B543" s="109"/>
      <c r="C543" s="109"/>
      <c r="D543" s="109"/>
      <c r="E543" s="109"/>
      <c r="F543" s="167"/>
      <c r="G543" s="109"/>
      <c r="H543" s="109"/>
      <c r="I543" s="109"/>
      <c r="J543" s="109"/>
      <c r="K543" s="109"/>
      <c r="L543" s="109"/>
      <c r="M543" s="109"/>
      <c r="N543" s="223"/>
      <c r="O543" s="223"/>
      <c r="P543" s="223"/>
      <c r="Q543" s="109"/>
      <c r="R543" s="109"/>
      <c r="S543" s="65"/>
      <c r="T543" s="65"/>
      <c r="U543" s="65"/>
      <c r="V543" s="65"/>
      <c r="W543" s="65"/>
      <c r="X543" s="65"/>
      <c r="Y543" s="65"/>
      <c r="Z543" s="65"/>
      <c r="AA543" s="65"/>
      <c r="AB543" s="65"/>
      <c r="AC543" s="65"/>
      <c r="AD543" s="65"/>
      <c r="AE543" s="65"/>
      <c r="AF543" s="65"/>
      <c r="AG543" s="65"/>
      <c r="AH543" s="65"/>
    </row>
    <row r="544" ht="12.75" customHeight="1">
      <c r="A544" s="109"/>
      <c r="B544" s="109"/>
      <c r="C544" s="109"/>
      <c r="D544" s="109"/>
      <c r="E544" s="109"/>
      <c r="F544" s="167"/>
      <c r="G544" s="109"/>
      <c r="H544" s="109"/>
      <c r="I544" s="109"/>
      <c r="J544" s="109"/>
      <c r="K544" s="109"/>
      <c r="L544" s="109"/>
      <c r="M544" s="109"/>
      <c r="N544" s="223"/>
      <c r="O544" s="223"/>
      <c r="P544" s="223"/>
      <c r="Q544" s="109"/>
      <c r="R544" s="109"/>
      <c r="S544" s="65"/>
      <c r="T544" s="65"/>
      <c r="U544" s="65"/>
      <c r="V544" s="65"/>
      <c r="W544" s="65"/>
      <c r="X544" s="65"/>
      <c r="Y544" s="65"/>
      <c r="Z544" s="65"/>
      <c r="AA544" s="65"/>
      <c r="AB544" s="65"/>
      <c r="AC544" s="65"/>
      <c r="AD544" s="65"/>
      <c r="AE544" s="65"/>
      <c r="AF544" s="65"/>
      <c r="AG544" s="65"/>
      <c r="AH544" s="65"/>
    </row>
    <row r="545" ht="12.75" customHeight="1">
      <c r="A545" s="109"/>
      <c r="B545" s="109"/>
      <c r="C545" s="109"/>
      <c r="D545" s="109"/>
      <c r="E545" s="109"/>
      <c r="F545" s="167"/>
      <c r="G545" s="109"/>
      <c r="H545" s="109"/>
      <c r="I545" s="109"/>
      <c r="J545" s="109"/>
      <c r="K545" s="109"/>
      <c r="L545" s="109"/>
      <c r="M545" s="109"/>
      <c r="N545" s="223"/>
      <c r="O545" s="223"/>
      <c r="P545" s="223"/>
      <c r="Q545" s="109"/>
      <c r="R545" s="109"/>
      <c r="S545" s="65"/>
      <c r="T545" s="65"/>
      <c r="U545" s="65"/>
      <c r="V545" s="65"/>
      <c r="W545" s="65"/>
      <c r="X545" s="65"/>
      <c r="Y545" s="65"/>
      <c r="Z545" s="65"/>
      <c r="AA545" s="65"/>
      <c r="AB545" s="65"/>
      <c r="AC545" s="65"/>
      <c r="AD545" s="65"/>
      <c r="AE545" s="65"/>
      <c r="AF545" s="65"/>
      <c r="AG545" s="65"/>
      <c r="AH545" s="65"/>
    </row>
    <row r="546" ht="12.75" customHeight="1">
      <c r="A546" s="109"/>
      <c r="B546" s="109"/>
      <c r="C546" s="109"/>
      <c r="D546" s="109"/>
      <c r="E546" s="109"/>
      <c r="F546" s="167"/>
      <c r="G546" s="109"/>
      <c r="H546" s="109"/>
      <c r="I546" s="109"/>
      <c r="J546" s="109"/>
      <c r="K546" s="109"/>
      <c r="L546" s="109"/>
      <c r="M546" s="109"/>
      <c r="N546" s="223"/>
      <c r="O546" s="223"/>
      <c r="P546" s="223"/>
      <c r="Q546" s="109"/>
      <c r="R546" s="109"/>
      <c r="S546" s="65"/>
      <c r="T546" s="65"/>
      <c r="U546" s="65"/>
      <c r="V546" s="65"/>
      <c r="W546" s="65"/>
      <c r="X546" s="65"/>
      <c r="Y546" s="65"/>
      <c r="Z546" s="65"/>
      <c r="AA546" s="65"/>
      <c r="AB546" s="65"/>
      <c r="AC546" s="65"/>
      <c r="AD546" s="65"/>
      <c r="AE546" s="65"/>
      <c r="AF546" s="65"/>
      <c r="AG546" s="65"/>
      <c r="AH546" s="65"/>
    </row>
    <row r="547" ht="12.75" customHeight="1">
      <c r="A547" s="109"/>
      <c r="B547" s="109"/>
      <c r="C547" s="109"/>
      <c r="D547" s="109"/>
      <c r="E547" s="109"/>
      <c r="F547" s="167"/>
      <c r="G547" s="109"/>
      <c r="H547" s="109"/>
      <c r="I547" s="109"/>
      <c r="J547" s="109"/>
      <c r="K547" s="109"/>
      <c r="L547" s="109"/>
      <c r="M547" s="109"/>
      <c r="N547" s="223"/>
      <c r="O547" s="223"/>
      <c r="P547" s="223"/>
      <c r="Q547" s="109"/>
      <c r="R547" s="109"/>
      <c r="S547" s="65"/>
      <c r="T547" s="65"/>
      <c r="U547" s="65"/>
      <c r="V547" s="65"/>
      <c r="W547" s="65"/>
      <c r="X547" s="65"/>
      <c r="Y547" s="65"/>
      <c r="Z547" s="65"/>
      <c r="AA547" s="65"/>
      <c r="AB547" s="65"/>
      <c r="AC547" s="65"/>
      <c r="AD547" s="65"/>
      <c r="AE547" s="65"/>
      <c r="AF547" s="65"/>
      <c r="AG547" s="65"/>
      <c r="AH547" s="65"/>
    </row>
    <row r="548" ht="12.75" customHeight="1">
      <c r="A548" s="109"/>
      <c r="B548" s="109"/>
      <c r="C548" s="109"/>
      <c r="D548" s="109"/>
      <c r="E548" s="109"/>
      <c r="F548" s="167"/>
      <c r="G548" s="109"/>
      <c r="H548" s="109"/>
      <c r="I548" s="109"/>
      <c r="J548" s="109"/>
      <c r="K548" s="109"/>
      <c r="L548" s="109"/>
      <c r="M548" s="109"/>
      <c r="N548" s="223"/>
      <c r="O548" s="223"/>
      <c r="P548" s="223"/>
      <c r="Q548" s="109"/>
      <c r="R548" s="109"/>
      <c r="S548" s="65"/>
      <c r="T548" s="65"/>
      <c r="U548" s="65"/>
      <c r="V548" s="65"/>
      <c r="W548" s="65"/>
      <c r="X548" s="65"/>
      <c r="Y548" s="65"/>
      <c r="Z548" s="65"/>
      <c r="AA548" s="65"/>
      <c r="AB548" s="65"/>
      <c r="AC548" s="65"/>
      <c r="AD548" s="65"/>
      <c r="AE548" s="65"/>
      <c r="AF548" s="65"/>
      <c r="AG548" s="65"/>
      <c r="AH548" s="65"/>
    </row>
    <row r="549" ht="12.75" customHeight="1">
      <c r="A549" s="109"/>
      <c r="B549" s="109"/>
      <c r="C549" s="109"/>
      <c r="D549" s="109"/>
      <c r="E549" s="109"/>
      <c r="F549" s="167"/>
      <c r="G549" s="109"/>
      <c r="H549" s="109"/>
      <c r="I549" s="109"/>
      <c r="J549" s="109"/>
      <c r="K549" s="109"/>
      <c r="L549" s="109"/>
      <c r="M549" s="109"/>
      <c r="N549" s="223"/>
      <c r="O549" s="223"/>
      <c r="P549" s="223"/>
      <c r="Q549" s="109"/>
      <c r="R549" s="109"/>
      <c r="S549" s="65"/>
      <c r="T549" s="65"/>
      <c r="U549" s="65"/>
      <c r="V549" s="65"/>
      <c r="W549" s="65"/>
      <c r="X549" s="65"/>
      <c r="Y549" s="65"/>
      <c r="Z549" s="65"/>
      <c r="AA549" s="65"/>
      <c r="AB549" s="65"/>
      <c r="AC549" s="65"/>
      <c r="AD549" s="65"/>
      <c r="AE549" s="65"/>
      <c r="AF549" s="65"/>
      <c r="AG549" s="65"/>
      <c r="AH549" s="65"/>
    </row>
    <row r="550" ht="12.75" customHeight="1">
      <c r="A550" s="109"/>
      <c r="B550" s="109"/>
      <c r="C550" s="109"/>
      <c r="D550" s="109"/>
      <c r="E550" s="109"/>
      <c r="F550" s="167"/>
      <c r="G550" s="109"/>
      <c r="H550" s="109"/>
      <c r="I550" s="109"/>
      <c r="J550" s="109"/>
      <c r="K550" s="109"/>
      <c r="L550" s="109"/>
      <c r="M550" s="109"/>
      <c r="N550" s="223"/>
      <c r="O550" s="223"/>
      <c r="P550" s="223"/>
      <c r="Q550" s="109"/>
      <c r="R550" s="109"/>
      <c r="S550" s="65"/>
      <c r="T550" s="65"/>
      <c r="U550" s="65"/>
      <c r="V550" s="65"/>
      <c r="W550" s="65"/>
      <c r="X550" s="65"/>
      <c r="Y550" s="65"/>
      <c r="Z550" s="65"/>
      <c r="AA550" s="65"/>
      <c r="AB550" s="65"/>
      <c r="AC550" s="65"/>
      <c r="AD550" s="65"/>
      <c r="AE550" s="65"/>
      <c r="AF550" s="65"/>
      <c r="AG550" s="65"/>
      <c r="AH550" s="65"/>
    </row>
    <row r="551" ht="12.75" customHeight="1">
      <c r="A551" s="109"/>
      <c r="B551" s="109"/>
      <c r="C551" s="109"/>
      <c r="D551" s="109"/>
      <c r="E551" s="109"/>
      <c r="F551" s="167"/>
      <c r="G551" s="109"/>
      <c r="H551" s="109"/>
      <c r="I551" s="109"/>
      <c r="J551" s="109"/>
      <c r="K551" s="109"/>
      <c r="L551" s="109"/>
      <c r="M551" s="109"/>
      <c r="N551" s="223"/>
      <c r="O551" s="223"/>
      <c r="P551" s="223"/>
      <c r="Q551" s="109"/>
      <c r="R551" s="109"/>
      <c r="S551" s="65"/>
      <c r="T551" s="65"/>
      <c r="U551" s="65"/>
      <c r="V551" s="65"/>
      <c r="W551" s="65"/>
      <c r="X551" s="65"/>
      <c r="Y551" s="65"/>
      <c r="Z551" s="65"/>
      <c r="AA551" s="65"/>
      <c r="AB551" s="65"/>
      <c r="AC551" s="65"/>
      <c r="AD551" s="65"/>
      <c r="AE551" s="65"/>
      <c r="AF551" s="65"/>
      <c r="AG551" s="65"/>
      <c r="AH551" s="65"/>
    </row>
    <row r="552" ht="12.75" customHeight="1">
      <c r="A552" s="109"/>
      <c r="B552" s="109"/>
      <c r="C552" s="109"/>
      <c r="D552" s="109"/>
      <c r="E552" s="109"/>
      <c r="F552" s="167"/>
      <c r="G552" s="109"/>
      <c r="H552" s="109"/>
      <c r="I552" s="109"/>
      <c r="J552" s="109"/>
      <c r="K552" s="109"/>
      <c r="L552" s="109"/>
      <c r="M552" s="109"/>
      <c r="N552" s="223"/>
      <c r="O552" s="223"/>
      <c r="P552" s="223"/>
      <c r="Q552" s="109"/>
      <c r="R552" s="109"/>
      <c r="S552" s="65"/>
      <c r="T552" s="65"/>
      <c r="U552" s="65"/>
      <c r="V552" s="65"/>
      <c r="W552" s="65"/>
      <c r="X552" s="65"/>
      <c r="Y552" s="65"/>
      <c r="Z552" s="65"/>
      <c r="AA552" s="65"/>
      <c r="AB552" s="65"/>
      <c r="AC552" s="65"/>
      <c r="AD552" s="65"/>
      <c r="AE552" s="65"/>
      <c r="AF552" s="65"/>
      <c r="AG552" s="65"/>
      <c r="AH552" s="65"/>
    </row>
    <row r="553" ht="12.75" customHeight="1">
      <c r="A553" s="109"/>
      <c r="B553" s="109"/>
      <c r="C553" s="109"/>
      <c r="D553" s="109"/>
      <c r="E553" s="109"/>
      <c r="F553" s="167"/>
      <c r="G553" s="109"/>
      <c r="H553" s="109"/>
      <c r="I553" s="109"/>
      <c r="J553" s="109"/>
      <c r="K553" s="109"/>
      <c r="L553" s="109"/>
      <c r="M553" s="109"/>
      <c r="N553" s="223"/>
      <c r="O553" s="223"/>
      <c r="P553" s="223"/>
      <c r="Q553" s="109"/>
      <c r="R553" s="109"/>
      <c r="S553" s="65"/>
      <c r="T553" s="65"/>
      <c r="U553" s="65"/>
      <c r="V553" s="65"/>
      <c r="W553" s="65"/>
      <c r="X553" s="65"/>
      <c r="Y553" s="65"/>
      <c r="Z553" s="65"/>
      <c r="AA553" s="65"/>
      <c r="AB553" s="65"/>
      <c r="AC553" s="65"/>
      <c r="AD553" s="65"/>
      <c r="AE553" s="65"/>
      <c r="AF553" s="65"/>
      <c r="AG553" s="65"/>
      <c r="AH553" s="65"/>
    </row>
    <row r="554" ht="12.75" customHeight="1">
      <c r="A554" s="109"/>
      <c r="B554" s="109"/>
      <c r="C554" s="109"/>
      <c r="D554" s="109"/>
      <c r="E554" s="109"/>
      <c r="F554" s="167"/>
      <c r="G554" s="109"/>
      <c r="H554" s="109"/>
      <c r="I554" s="109"/>
      <c r="J554" s="109"/>
      <c r="K554" s="109"/>
      <c r="L554" s="109"/>
      <c r="M554" s="109"/>
      <c r="N554" s="223"/>
      <c r="O554" s="223"/>
      <c r="P554" s="223"/>
      <c r="Q554" s="109"/>
      <c r="R554" s="109"/>
      <c r="S554" s="65"/>
      <c r="T554" s="65"/>
      <c r="U554" s="65"/>
      <c r="V554" s="65"/>
      <c r="W554" s="65"/>
      <c r="X554" s="65"/>
      <c r="Y554" s="65"/>
      <c r="Z554" s="65"/>
      <c r="AA554" s="65"/>
      <c r="AB554" s="65"/>
      <c r="AC554" s="65"/>
      <c r="AD554" s="65"/>
      <c r="AE554" s="65"/>
      <c r="AF554" s="65"/>
      <c r="AG554" s="65"/>
      <c r="AH554" s="65"/>
    </row>
    <row r="555" ht="12.75" customHeight="1">
      <c r="A555" s="109"/>
      <c r="B555" s="109"/>
      <c r="C555" s="109"/>
      <c r="D555" s="109"/>
      <c r="E555" s="109"/>
      <c r="F555" s="167"/>
      <c r="G555" s="109"/>
      <c r="H555" s="109"/>
      <c r="I555" s="109"/>
      <c r="J555" s="109"/>
      <c r="K555" s="109"/>
      <c r="L555" s="109"/>
      <c r="M555" s="109"/>
      <c r="N555" s="223"/>
      <c r="O555" s="223"/>
      <c r="P555" s="223"/>
      <c r="Q555" s="109"/>
      <c r="R555" s="109"/>
      <c r="S555" s="65"/>
      <c r="T555" s="65"/>
      <c r="U555" s="65"/>
      <c r="V555" s="65"/>
      <c r="W555" s="65"/>
      <c r="X555" s="65"/>
      <c r="Y555" s="65"/>
      <c r="Z555" s="65"/>
      <c r="AA555" s="65"/>
      <c r="AB555" s="65"/>
      <c r="AC555" s="65"/>
      <c r="AD555" s="65"/>
      <c r="AE555" s="65"/>
      <c r="AF555" s="65"/>
      <c r="AG555" s="65"/>
      <c r="AH555" s="65"/>
    </row>
    <row r="556" ht="12.75" customHeight="1">
      <c r="A556" s="109"/>
      <c r="B556" s="109"/>
      <c r="C556" s="109"/>
      <c r="D556" s="109"/>
      <c r="E556" s="109"/>
      <c r="F556" s="167"/>
      <c r="G556" s="109"/>
      <c r="H556" s="109"/>
      <c r="I556" s="109"/>
      <c r="J556" s="109"/>
      <c r="K556" s="109"/>
      <c r="L556" s="109"/>
      <c r="M556" s="109"/>
      <c r="N556" s="223"/>
      <c r="O556" s="223"/>
      <c r="P556" s="223"/>
      <c r="Q556" s="109"/>
      <c r="R556" s="109"/>
      <c r="S556" s="65"/>
      <c r="T556" s="65"/>
      <c r="U556" s="65"/>
      <c r="V556" s="65"/>
      <c r="W556" s="65"/>
      <c r="X556" s="65"/>
      <c r="Y556" s="65"/>
      <c r="Z556" s="65"/>
      <c r="AA556" s="65"/>
      <c r="AB556" s="65"/>
      <c r="AC556" s="65"/>
      <c r="AD556" s="65"/>
      <c r="AE556" s="65"/>
      <c r="AF556" s="65"/>
      <c r="AG556" s="65"/>
      <c r="AH556" s="65"/>
    </row>
    <row r="557" ht="12.75" customHeight="1">
      <c r="A557" s="109"/>
      <c r="B557" s="109"/>
      <c r="C557" s="109"/>
      <c r="D557" s="109"/>
      <c r="E557" s="109"/>
      <c r="F557" s="167"/>
      <c r="G557" s="109"/>
      <c r="H557" s="109"/>
      <c r="I557" s="109"/>
      <c r="J557" s="109"/>
      <c r="K557" s="109"/>
      <c r="L557" s="109"/>
      <c r="M557" s="109"/>
      <c r="N557" s="223"/>
      <c r="O557" s="223"/>
      <c r="P557" s="223"/>
      <c r="Q557" s="109"/>
      <c r="R557" s="109"/>
      <c r="S557" s="65"/>
      <c r="T557" s="65"/>
      <c r="U557" s="65"/>
      <c r="V557" s="65"/>
      <c r="W557" s="65"/>
      <c r="X557" s="65"/>
      <c r="Y557" s="65"/>
      <c r="Z557" s="65"/>
      <c r="AA557" s="65"/>
      <c r="AB557" s="65"/>
      <c r="AC557" s="65"/>
      <c r="AD557" s="65"/>
      <c r="AE557" s="65"/>
      <c r="AF557" s="65"/>
      <c r="AG557" s="65"/>
      <c r="AH557" s="65"/>
    </row>
    <row r="558" ht="12.75" customHeight="1">
      <c r="A558" s="109"/>
      <c r="B558" s="109"/>
      <c r="C558" s="109"/>
      <c r="D558" s="109"/>
      <c r="E558" s="109"/>
      <c r="F558" s="167"/>
      <c r="G558" s="109"/>
      <c r="H558" s="109"/>
      <c r="I558" s="109"/>
      <c r="J558" s="109"/>
      <c r="K558" s="109"/>
      <c r="L558" s="109"/>
      <c r="M558" s="109"/>
      <c r="N558" s="223"/>
      <c r="O558" s="223"/>
      <c r="P558" s="223"/>
      <c r="Q558" s="109"/>
      <c r="R558" s="109"/>
      <c r="S558" s="65"/>
      <c r="T558" s="65"/>
      <c r="U558" s="65"/>
      <c r="V558" s="65"/>
      <c r="W558" s="65"/>
      <c r="X558" s="65"/>
      <c r="Y558" s="65"/>
      <c r="Z558" s="65"/>
      <c r="AA558" s="65"/>
      <c r="AB558" s="65"/>
      <c r="AC558" s="65"/>
      <c r="AD558" s="65"/>
      <c r="AE558" s="65"/>
      <c r="AF558" s="65"/>
      <c r="AG558" s="65"/>
      <c r="AH558" s="65"/>
    </row>
    <row r="559" ht="12.75" customHeight="1">
      <c r="A559" s="109"/>
      <c r="B559" s="109"/>
      <c r="C559" s="109"/>
      <c r="D559" s="109"/>
      <c r="E559" s="109"/>
      <c r="F559" s="167"/>
      <c r="G559" s="109"/>
      <c r="H559" s="109"/>
      <c r="I559" s="109"/>
      <c r="J559" s="109"/>
      <c r="K559" s="109"/>
      <c r="L559" s="109"/>
      <c r="M559" s="109"/>
      <c r="N559" s="223"/>
      <c r="O559" s="223"/>
      <c r="P559" s="223"/>
      <c r="Q559" s="109"/>
      <c r="R559" s="109"/>
      <c r="S559" s="65"/>
      <c r="T559" s="65"/>
      <c r="U559" s="65"/>
      <c r="V559" s="65"/>
      <c r="W559" s="65"/>
      <c r="X559" s="65"/>
      <c r="Y559" s="65"/>
      <c r="Z559" s="65"/>
      <c r="AA559" s="65"/>
      <c r="AB559" s="65"/>
      <c r="AC559" s="65"/>
      <c r="AD559" s="65"/>
      <c r="AE559" s="65"/>
      <c r="AF559" s="65"/>
      <c r="AG559" s="65"/>
      <c r="AH559" s="65"/>
    </row>
    <row r="560" ht="12.75" customHeight="1">
      <c r="A560" s="109"/>
      <c r="B560" s="109"/>
      <c r="C560" s="109"/>
      <c r="D560" s="109"/>
      <c r="E560" s="109"/>
      <c r="F560" s="167"/>
      <c r="G560" s="109"/>
      <c r="H560" s="109"/>
      <c r="I560" s="109"/>
      <c r="J560" s="109"/>
      <c r="K560" s="109"/>
      <c r="L560" s="109"/>
      <c r="M560" s="109"/>
      <c r="N560" s="223"/>
      <c r="O560" s="223"/>
      <c r="P560" s="223"/>
      <c r="Q560" s="109"/>
      <c r="R560" s="109"/>
      <c r="S560" s="65"/>
      <c r="T560" s="65"/>
      <c r="U560" s="65"/>
      <c r="V560" s="65"/>
      <c r="W560" s="65"/>
      <c r="X560" s="65"/>
      <c r="Y560" s="65"/>
      <c r="Z560" s="65"/>
      <c r="AA560" s="65"/>
      <c r="AB560" s="65"/>
      <c r="AC560" s="65"/>
      <c r="AD560" s="65"/>
      <c r="AE560" s="65"/>
      <c r="AF560" s="65"/>
      <c r="AG560" s="65"/>
      <c r="AH560" s="65"/>
    </row>
    <row r="561" ht="12.75" customHeight="1">
      <c r="A561" s="109"/>
      <c r="B561" s="109"/>
      <c r="C561" s="109"/>
      <c r="D561" s="109"/>
      <c r="E561" s="109"/>
      <c r="F561" s="167"/>
      <c r="G561" s="109"/>
      <c r="H561" s="109"/>
      <c r="I561" s="109"/>
      <c r="J561" s="109"/>
      <c r="K561" s="109"/>
      <c r="L561" s="109"/>
      <c r="M561" s="109"/>
      <c r="N561" s="223"/>
      <c r="O561" s="223"/>
      <c r="P561" s="223"/>
      <c r="Q561" s="109"/>
      <c r="R561" s="109"/>
      <c r="S561" s="65"/>
      <c r="T561" s="65"/>
      <c r="U561" s="65"/>
      <c r="V561" s="65"/>
      <c r="W561" s="65"/>
      <c r="X561" s="65"/>
      <c r="Y561" s="65"/>
      <c r="Z561" s="65"/>
      <c r="AA561" s="65"/>
      <c r="AB561" s="65"/>
      <c r="AC561" s="65"/>
      <c r="AD561" s="65"/>
      <c r="AE561" s="65"/>
      <c r="AF561" s="65"/>
      <c r="AG561" s="65"/>
      <c r="AH561" s="65"/>
    </row>
    <row r="562" ht="12.75" customHeight="1">
      <c r="A562" s="109"/>
      <c r="B562" s="109"/>
      <c r="C562" s="109"/>
      <c r="D562" s="109"/>
      <c r="E562" s="109"/>
      <c r="F562" s="167"/>
      <c r="G562" s="109"/>
      <c r="H562" s="109"/>
      <c r="I562" s="109"/>
      <c r="J562" s="109"/>
      <c r="K562" s="109"/>
      <c r="L562" s="109"/>
      <c r="M562" s="109"/>
      <c r="N562" s="223"/>
      <c r="O562" s="223"/>
      <c r="P562" s="223"/>
      <c r="Q562" s="109"/>
      <c r="R562" s="109"/>
      <c r="S562" s="65"/>
      <c r="T562" s="65"/>
      <c r="U562" s="65"/>
      <c r="V562" s="65"/>
      <c r="W562" s="65"/>
      <c r="X562" s="65"/>
      <c r="Y562" s="65"/>
      <c r="Z562" s="65"/>
      <c r="AA562" s="65"/>
      <c r="AB562" s="65"/>
      <c r="AC562" s="65"/>
      <c r="AD562" s="65"/>
      <c r="AE562" s="65"/>
      <c r="AF562" s="65"/>
      <c r="AG562" s="65"/>
      <c r="AH562" s="65"/>
    </row>
    <row r="563" ht="12.75" customHeight="1">
      <c r="A563" s="109"/>
      <c r="B563" s="109"/>
      <c r="C563" s="109"/>
      <c r="D563" s="109"/>
      <c r="E563" s="109"/>
      <c r="F563" s="167"/>
      <c r="G563" s="109"/>
      <c r="H563" s="109"/>
      <c r="I563" s="109"/>
      <c r="J563" s="109"/>
      <c r="K563" s="109"/>
      <c r="L563" s="109"/>
      <c r="M563" s="109"/>
      <c r="N563" s="223"/>
      <c r="O563" s="223"/>
      <c r="P563" s="223"/>
      <c r="Q563" s="109"/>
      <c r="R563" s="109"/>
      <c r="S563" s="65"/>
      <c r="T563" s="65"/>
      <c r="U563" s="65"/>
      <c r="V563" s="65"/>
      <c r="W563" s="65"/>
      <c r="X563" s="65"/>
      <c r="Y563" s="65"/>
      <c r="Z563" s="65"/>
      <c r="AA563" s="65"/>
      <c r="AB563" s="65"/>
      <c r="AC563" s="65"/>
      <c r="AD563" s="65"/>
      <c r="AE563" s="65"/>
      <c r="AF563" s="65"/>
      <c r="AG563" s="65"/>
      <c r="AH563" s="65"/>
    </row>
    <row r="564" ht="12.75" customHeight="1">
      <c r="A564" s="109"/>
      <c r="B564" s="109"/>
      <c r="C564" s="109"/>
      <c r="D564" s="109"/>
      <c r="E564" s="109"/>
      <c r="F564" s="167"/>
      <c r="G564" s="109"/>
      <c r="H564" s="109"/>
      <c r="I564" s="109"/>
      <c r="J564" s="109"/>
      <c r="K564" s="109"/>
      <c r="L564" s="109"/>
      <c r="M564" s="109"/>
      <c r="N564" s="223"/>
      <c r="O564" s="223"/>
      <c r="P564" s="223"/>
      <c r="Q564" s="109"/>
      <c r="R564" s="109"/>
      <c r="S564" s="65"/>
      <c r="T564" s="65"/>
      <c r="U564" s="65"/>
      <c r="V564" s="65"/>
      <c r="W564" s="65"/>
      <c r="X564" s="65"/>
      <c r="Y564" s="65"/>
      <c r="Z564" s="65"/>
      <c r="AA564" s="65"/>
      <c r="AB564" s="65"/>
      <c r="AC564" s="65"/>
      <c r="AD564" s="65"/>
      <c r="AE564" s="65"/>
      <c r="AF564" s="65"/>
      <c r="AG564" s="65"/>
      <c r="AH564" s="65"/>
    </row>
    <row r="565" ht="12.75" customHeight="1">
      <c r="A565" s="109"/>
      <c r="B565" s="109"/>
      <c r="C565" s="109"/>
      <c r="D565" s="109"/>
      <c r="E565" s="109"/>
      <c r="F565" s="167"/>
      <c r="G565" s="109"/>
      <c r="H565" s="109"/>
      <c r="I565" s="109"/>
      <c r="J565" s="109"/>
      <c r="K565" s="109"/>
      <c r="L565" s="109"/>
      <c r="M565" s="109"/>
      <c r="N565" s="223"/>
      <c r="O565" s="223"/>
      <c r="P565" s="223"/>
      <c r="Q565" s="109"/>
      <c r="R565" s="109"/>
      <c r="S565" s="65"/>
      <c r="T565" s="65"/>
      <c r="U565" s="65"/>
      <c r="V565" s="65"/>
      <c r="W565" s="65"/>
      <c r="X565" s="65"/>
      <c r="Y565" s="65"/>
      <c r="Z565" s="65"/>
      <c r="AA565" s="65"/>
      <c r="AB565" s="65"/>
      <c r="AC565" s="65"/>
      <c r="AD565" s="65"/>
      <c r="AE565" s="65"/>
      <c r="AF565" s="65"/>
      <c r="AG565" s="65"/>
      <c r="AH565" s="65"/>
    </row>
    <row r="566" ht="12.75" customHeight="1">
      <c r="A566" s="109"/>
      <c r="B566" s="109"/>
      <c r="C566" s="109"/>
      <c r="D566" s="109"/>
      <c r="E566" s="109"/>
      <c r="F566" s="167"/>
      <c r="G566" s="109"/>
      <c r="H566" s="109"/>
      <c r="I566" s="109"/>
      <c r="J566" s="109"/>
      <c r="K566" s="109"/>
      <c r="L566" s="109"/>
      <c r="M566" s="109"/>
      <c r="N566" s="223"/>
      <c r="O566" s="223"/>
      <c r="P566" s="223"/>
      <c r="Q566" s="109"/>
      <c r="R566" s="109"/>
      <c r="S566" s="65"/>
      <c r="T566" s="65"/>
      <c r="U566" s="65"/>
      <c r="V566" s="65"/>
      <c r="W566" s="65"/>
      <c r="X566" s="65"/>
      <c r="Y566" s="65"/>
      <c r="Z566" s="65"/>
      <c r="AA566" s="65"/>
      <c r="AB566" s="65"/>
      <c r="AC566" s="65"/>
      <c r="AD566" s="65"/>
      <c r="AE566" s="65"/>
      <c r="AF566" s="65"/>
      <c r="AG566" s="65"/>
      <c r="AH566" s="65"/>
    </row>
    <row r="567" ht="12.75" customHeight="1">
      <c r="A567" s="109"/>
      <c r="B567" s="109"/>
      <c r="C567" s="109"/>
      <c r="D567" s="109"/>
      <c r="E567" s="109"/>
      <c r="F567" s="167"/>
      <c r="G567" s="109"/>
      <c r="H567" s="109"/>
      <c r="I567" s="109"/>
      <c r="J567" s="109"/>
      <c r="K567" s="109"/>
      <c r="L567" s="109"/>
      <c r="M567" s="109"/>
      <c r="N567" s="223"/>
      <c r="O567" s="223"/>
      <c r="P567" s="223"/>
      <c r="Q567" s="109"/>
      <c r="R567" s="109"/>
      <c r="S567" s="65"/>
      <c r="T567" s="65"/>
      <c r="U567" s="65"/>
      <c r="V567" s="65"/>
      <c r="W567" s="65"/>
      <c r="X567" s="65"/>
      <c r="Y567" s="65"/>
      <c r="Z567" s="65"/>
      <c r="AA567" s="65"/>
      <c r="AB567" s="65"/>
      <c r="AC567" s="65"/>
      <c r="AD567" s="65"/>
      <c r="AE567" s="65"/>
      <c r="AF567" s="65"/>
      <c r="AG567" s="65"/>
      <c r="AH567" s="65"/>
    </row>
    <row r="568" ht="12.75" customHeight="1">
      <c r="A568" s="109"/>
      <c r="B568" s="109"/>
      <c r="C568" s="109"/>
      <c r="D568" s="109"/>
      <c r="E568" s="109"/>
      <c r="F568" s="167"/>
      <c r="G568" s="109"/>
      <c r="H568" s="109"/>
      <c r="I568" s="109"/>
      <c r="J568" s="109"/>
      <c r="K568" s="109"/>
      <c r="L568" s="109"/>
      <c r="M568" s="109"/>
      <c r="N568" s="223"/>
      <c r="O568" s="223"/>
      <c r="P568" s="223"/>
      <c r="Q568" s="109"/>
      <c r="R568" s="109"/>
      <c r="S568" s="65"/>
      <c r="T568" s="65"/>
      <c r="U568" s="65"/>
      <c r="V568" s="65"/>
      <c r="W568" s="65"/>
      <c r="X568" s="65"/>
      <c r="Y568" s="65"/>
      <c r="Z568" s="65"/>
      <c r="AA568" s="65"/>
      <c r="AB568" s="65"/>
      <c r="AC568" s="65"/>
      <c r="AD568" s="65"/>
      <c r="AE568" s="65"/>
      <c r="AF568" s="65"/>
      <c r="AG568" s="65"/>
      <c r="AH568" s="65"/>
    </row>
    <row r="569" ht="12.75" customHeight="1">
      <c r="A569" s="109"/>
      <c r="B569" s="109"/>
      <c r="C569" s="109"/>
      <c r="D569" s="109"/>
      <c r="E569" s="109"/>
      <c r="F569" s="167"/>
      <c r="G569" s="109"/>
      <c r="H569" s="109"/>
      <c r="I569" s="109"/>
      <c r="J569" s="109"/>
      <c r="K569" s="109"/>
      <c r="L569" s="109"/>
      <c r="M569" s="109"/>
      <c r="N569" s="223"/>
      <c r="O569" s="223"/>
      <c r="P569" s="223"/>
      <c r="Q569" s="109"/>
      <c r="R569" s="109"/>
      <c r="S569" s="65"/>
      <c r="T569" s="65"/>
      <c r="U569" s="65"/>
      <c r="V569" s="65"/>
      <c r="W569" s="65"/>
      <c r="X569" s="65"/>
      <c r="Y569" s="65"/>
      <c r="Z569" s="65"/>
      <c r="AA569" s="65"/>
      <c r="AB569" s="65"/>
      <c r="AC569" s="65"/>
      <c r="AD569" s="65"/>
      <c r="AE569" s="65"/>
      <c r="AF569" s="65"/>
      <c r="AG569" s="65"/>
      <c r="AH569" s="65"/>
    </row>
    <row r="570" ht="12.75" customHeight="1">
      <c r="A570" s="109"/>
      <c r="B570" s="109"/>
      <c r="C570" s="109"/>
      <c r="D570" s="109"/>
      <c r="E570" s="109"/>
      <c r="F570" s="167"/>
      <c r="G570" s="109"/>
      <c r="H570" s="109"/>
      <c r="I570" s="109"/>
      <c r="J570" s="109"/>
      <c r="K570" s="109"/>
      <c r="L570" s="109"/>
      <c r="M570" s="109"/>
      <c r="N570" s="223"/>
      <c r="O570" s="223"/>
      <c r="P570" s="223"/>
      <c r="Q570" s="109"/>
      <c r="R570" s="109"/>
      <c r="S570" s="65"/>
      <c r="T570" s="65"/>
      <c r="U570" s="65"/>
      <c r="V570" s="65"/>
      <c r="W570" s="65"/>
      <c r="X570" s="65"/>
      <c r="Y570" s="65"/>
      <c r="Z570" s="65"/>
      <c r="AA570" s="65"/>
      <c r="AB570" s="65"/>
      <c r="AC570" s="65"/>
      <c r="AD570" s="65"/>
      <c r="AE570" s="65"/>
      <c r="AF570" s="65"/>
      <c r="AG570" s="65"/>
      <c r="AH570" s="65"/>
    </row>
    <row r="571" ht="12.75" customHeight="1">
      <c r="A571" s="109"/>
      <c r="B571" s="109"/>
      <c r="C571" s="109"/>
      <c r="D571" s="109"/>
      <c r="E571" s="109"/>
      <c r="F571" s="167"/>
      <c r="G571" s="109"/>
      <c r="H571" s="109"/>
      <c r="I571" s="109"/>
      <c r="J571" s="109"/>
      <c r="K571" s="109"/>
      <c r="L571" s="109"/>
      <c r="M571" s="109"/>
      <c r="N571" s="223"/>
      <c r="O571" s="223"/>
      <c r="P571" s="223"/>
      <c r="Q571" s="109"/>
      <c r="R571" s="109"/>
      <c r="S571" s="65"/>
      <c r="T571" s="65"/>
      <c r="U571" s="65"/>
      <c r="V571" s="65"/>
      <c r="W571" s="65"/>
      <c r="X571" s="65"/>
      <c r="Y571" s="65"/>
      <c r="Z571" s="65"/>
      <c r="AA571" s="65"/>
      <c r="AB571" s="65"/>
      <c r="AC571" s="65"/>
      <c r="AD571" s="65"/>
      <c r="AE571" s="65"/>
      <c r="AF571" s="65"/>
      <c r="AG571" s="65"/>
      <c r="AH571" s="65"/>
    </row>
    <row r="572" ht="12.75" customHeight="1">
      <c r="A572" s="109"/>
      <c r="B572" s="109"/>
      <c r="C572" s="109"/>
      <c r="D572" s="109"/>
      <c r="E572" s="109"/>
      <c r="F572" s="167"/>
      <c r="G572" s="109"/>
      <c r="H572" s="109"/>
      <c r="I572" s="109"/>
      <c r="J572" s="109"/>
      <c r="K572" s="109"/>
      <c r="L572" s="109"/>
      <c r="M572" s="109"/>
      <c r="N572" s="223"/>
      <c r="O572" s="223"/>
      <c r="P572" s="223"/>
      <c r="Q572" s="109"/>
      <c r="R572" s="109"/>
      <c r="S572" s="65"/>
      <c r="T572" s="65"/>
      <c r="U572" s="65"/>
      <c r="V572" s="65"/>
      <c r="W572" s="65"/>
      <c r="X572" s="65"/>
      <c r="Y572" s="65"/>
      <c r="Z572" s="65"/>
      <c r="AA572" s="65"/>
      <c r="AB572" s="65"/>
      <c r="AC572" s="65"/>
      <c r="AD572" s="65"/>
      <c r="AE572" s="65"/>
      <c r="AF572" s="65"/>
      <c r="AG572" s="65"/>
      <c r="AH572" s="65"/>
    </row>
    <row r="573" ht="12.75" customHeight="1">
      <c r="A573" s="109"/>
      <c r="B573" s="109"/>
      <c r="C573" s="109"/>
      <c r="D573" s="109"/>
      <c r="E573" s="109"/>
      <c r="F573" s="167"/>
      <c r="G573" s="109"/>
      <c r="H573" s="109"/>
      <c r="I573" s="109"/>
      <c r="J573" s="109"/>
      <c r="K573" s="109"/>
      <c r="L573" s="109"/>
      <c r="M573" s="109"/>
      <c r="N573" s="223"/>
      <c r="O573" s="223"/>
      <c r="P573" s="223"/>
      <c r="Q573" s="109"/>
      <c r="R573" s="109"/>
      <c r="S573" s="65"/>
      <c r="T573" s="65"/>
      <c r="U573" s="65"/>
      <c r="V573" s="65"/>
      <c r="W573" s="65"/>
      <c r="X573" s="65"/>
      <c r="Y573" s="65"/>
      <c r="Z573" s="65"/>
      <c r="AA573" s="65"/>
      <c r="AB573" s="65"/>
      <c r="AC573" s="65"/>
      <c r="AD573" s="65"/>
      <c r="AE573" s="65"/>
      <c r="AF573" s="65"/>
      <c r="AG573" s="65"/>
      <c r="AH573" s="65"/>
    </row>
    <row r="574" ht="12.75" customHeight="1">
      <c r="A574" s="109"/>
      <c r="B574" s="109"/>
      <c r="C574" s="109"/>
      <c r="D574" s="109"/>
      <c r="E574" s="109"/>
      <c r="F574" s="167"/>
      <c r="G574" s="109"/>
      <c r="H574" s="109"/>
      <c r="I574" s="109"/>
      <c r="J574" s="109"/>
      <c r="K574" s="109"/>
      <c r="L574" s="109"/>
      <c r="M574" s="109"/>
      <c r="N574" s="223"/>
      <c r="O574" s="223"/>
      <c r="P574" s="223"/>
      <c r="Q574" s="109"/>
      <c r="R574" s="109"/>
      <c r="S574" s="65"/>
      <c r="T574" s="65"/>
      <c r="U574" s="65"/>
      <c r="V574" s="65"/>
      <c r="W574" s="65"/>
      <c r="X574" s="65"/>
      <c r="Y574" s="65"/>
      <c r="Z574" s="65"/>
      <c r="AA574" s="65"/>
      <c r="AB574" s="65"/>
      <c r="AC574" s="65"/>
      <c r="AD574" s="65"/>
      <c r="AE574" s="65"/>
      <c r="AF574" s="65"/>
      <c r="AG574" s="65"/>
      <c r="AH574" s="65"/>
    </row>
    <row r="575" ht="12.75" customHeight="1">
      <c r="A575" s="109"/>
      <c r="B575" s="109"/>
      <c r="C575" s="109"/>
      <c r="D575" s="109"/>
      <c r="E575" s="109"/>
      <c r="F575" s="167"/>
      <c r="G575" s="109"/>
      <c r="H575" s="109"/>
      <c r="I575" s="109"/>
      <c r="J575" s="109"/>
      <c r="K575" s="109"/>
      <c r="L575" s="109"/>
      <c r="M575" s="109"/>
      <c r="N575" s="223"/>
      <c r="O575" s="223"/>
      <c r="P575" s="223"/>
      <c r="Q575" s="109"/>
      <c r="R575" s="109"/>
      <c r="S575" s="65"/>
      <c r="T575" s="65"/>
      <c r="U575" s="65"/>
      <c r="V575" s="65"/>
      <c r="W575" s="65"/>
      <c r="X575" s="65"/>
      <c r="Y575" s="65"/>
      <c r="Z575" s="65"/>
      <c r="AA575" s="65"/>
      <c r="AB575" s="65"/>
      <c r="AC575" s="65"/>
      <c r="AD575" s="65"/>
      <c r="AE575" s="65"/>
      <c r="AF575" s="65"/>
      <c r="AG575" s="65"/>
      <c r="AH575" s="65"/>
    </row>
    <row r="576" ht="12.75" customHeight="1">
      <c r="A576" s="109"/>
      <c r="B576" s="109"/>
      <c r="C576" s="109"/>
      <c r="D576" s="109"/>
      <c r="E576" s="109"/>
      <c r="F576" s="167"/>
      <c r="G576" s="109"/>
      <c r="H576" s="109"/>
      <c r="I576" s="109"/>
      <c r="J576" s="109"/>
      <c r="K576" s="109"/>
      <c r="L576" s="109"/>
      <c r="M576" s="109"/>
      <c r="N576" s="223"/>
      <c r="O576" s="223"/>
      <c r="P576" s="223"/>
      <c r="Q576" s="109"/>
      <c r="R576" s="109"/>
      <c r="S576" s="65"/>
      <c r="T576" s="65"/>
      <c r="U576" s="65"/>
      <c r="V576" s="65"/>
      <c r="W576" s="65"/>
      <c r="X576" s="65"/>
      <c r="Y576" s="65"/>
      <c r="Z576" s="65"/>
      <c r="AA576" s="65"/>
      <c r="AB576" s="65"/>
      <c r="AC576" s="65"/>
      <c r="AD576" s="65"/>
      <c r="AE576" s="65"/>
      <c r="AF576" s="65"/>
      <c r="AG576" s="65"/>
      <c r="AH576" s="65"/>
    </row>
    <row r="577" ht="12.75" customHeight="1">
      <c r="A577" s="109"/>
      <c r="B577" s="109"/>
      <c r="C577" s="109"/>
      <c r="D577" s="109"/>
      <c r="E577" s="109"/>
      <c r="F577" s="167"/>
      <c r="G577" s="109"/>
      <c r="H577" s="109"/>
      <c r="I577" s="109"/>
      <c r="J577" s="109"/>
      <c r="K577" s="109"/>
      <c r="L577" s="109"/>
      <c r="M577" s="109"/>
      <c r="N577" s="223"/>
      <c r="O577" s="223"/>
      <c r="P577" s="223"/>
      <c r="Q577" s="109"/>
      <c r="R577" s="109"/>
      <c r="S577" s="65"/>
      <c r="T577" s="65"/>
      <c r="U577" s="65"/>
      <c r="V577" s="65"/>
      <c r="W577" s="65"/>
      <c r="X577" s="65"/>
      <c r="Y577" s="65"/>
      <c r="Z577" s="65"/>
      <c r="AA577" s="65"/>
      <c r="AB577" s="65"/>
      <c r="AC577" s="65"/>
      <c r="AD577" s="65"/>
      <c r="AE577" s="65"/>
      <c r="AF577" s="65"/>
      <c r="AG577" s="65"/>
      <c r="AH577" s="65"/>
    </row>
    <row r="578" ht="12.75" customHeight="1">
      <c r="A578" s="109"/>
      <c r="B578" s="109"/>
      <c r="C578" s="109"/>
      <c r="D578" s="109"/>
      <c r="E578" s="109"/>
      <c r="F578" s="167"/>
      <c r="G578" s="109"/>
      <c r="H578" s="109"/>
      <c r="I578" s="109"/>
      <c r="J578" s="109"/>
      <c r="K578" s="109"/>
      <c r="L578" s="109"/>
      <c r="M578" s="109"/>
      <c r="N578" s="223"/>
      <c r="O578" s="223"/>
      <c r="P578" s="223"/>
      <c r="Q578" s="109"/>
      <c r="R578" s="109"/>
      <c r="S578" s="65"/>
      <c r="T578" s="65"/>
      <c r="U578" s="65"/>
      <c r="V578" s="65"/>
      <c r="W578" s="65"/>
      <c r="X578" s="65"/>
      <c r="Y578" s="65"/>
      <c r="Z578" s="65"/>
      <c r="AA578" s="65"/>
      <c r="AB578" s="65"/>
      <c r="AC578" s="65"/>
      <c r="AD578" s="65"/>
      <c r="AE578" s="65"/>
      <c r="AF578" s="65"/>
      <c r="AG578" s="65"/>
      <c r="AH578" s="65"/>
    </row>
    <row r="579" ht="12.75" customHeight="1">
      <c r="A579" s="109"/>
      <c r="B579" s="109"/>
      <c r="C579" s="109"/>
      <c r="D579" s="109"/>
      <c r="E579" s="109"/>
      <c r="F579" s="167"/>
      <c r="G579" s="109"/>
      <c r="H579" s="109"/>
      <c r="I579" s="109"/>
      <c r="J579" s="109"/>
      <c r="K579" s="109"/>
      <c r="L579" s="109"/>
      <c r="M579" s="109"/>
      <c r="N579" s="223"/>
      <c r="O579" s="223"/>
      <c r="P579" s="223"/>
      <c r="Q579" s="109"/>
      <c r="R579" s="109"/>
      <c r="S579" s="65"/>
      <c r="T579" s="65"/>
      <c r="U579" s="65"/>
      <c r="V579" s="65"/>
      <c r="W579" s="65"/>
      <c r="X579" s="65"/>
      <c r="Y579" s="65"/>
      <c r="Z579" s="65"/>
      <c r="AA579" s="65"/>
      <c r="AB579" s="65"/>
      <c r="AC579" s="65"/>
      <c r="AD579" s="65"/>
      <c r="AE579" s="65"/>
      <c r="AF579" s="65"/>
      <c r="AG579" s="65"/>
      <c r="AH579" s="65"/>
    </row>
    <row r="580" ht="12.75" customHeight="1">
      <c r="A580" s="109"/>
      <c r="B580" s="109"/>
      <c r="C580" s="109"/>
      <c r="D580" s="109"/>
      <c r="E580" s="109"/>
      <c r="F580" s="167"/>
      <c r="G580" s="109"/>
      <c r="H580" s="109"/>
      <c r="I580" s="109"/>
      <c r="J580" s="109"/>
      <c r="K580" s="109"/>
      <c r="L580" s="109"/>
      <c r="M580" s="109"/>
      <c r="N580" s="223"/>
      <c r="O580" s="223"/>
      <c r="P580" s="223"/>
      <c r="Q580" s="109"/>
      <c r="R580" s="109"/>
      <c r="S580" s="65"/>
      <c r="T580" s="65"/>
      <c r="U580" s="65"/>
      <c r="V580" s="65"/>
      <c r="W580" s="65"/>
      <c r="X580" s="65"/>
      <c r="Y580" s="65"/>
      <c r="Z580" s="65"/>
      <c r="AA580" s="65"/>
      <c r="AB580" s="65"/>
      <c r="AC580" s="65"/>
      <c r="AD580" s="65"/>
      <c r="AE580" s="65"/>
      <c r="AF580" s="65"/>
      <c r="AG580" s="65"/>
      <c r="AH580" s="65"/>
    </row>
    <row r="581" ht="12.75" customHeight="1">
      <c r="A581" s="109"/>
      <c r="B581" s="109"/>
      <c r="C581" s="109"/>
      <c r="D581" s="109"/>
      <c r="E581" s="109"/>
      <c r="F581" s="167"/>
      <c r="G581" s="109"/>
      <c r="H581" s="109"/>
      <c r="I581" s="109"/>
      <c r="J581" s="109"/>
      <c r="K581" s="109"/>
      <c r="L581" s="109"/>
      <c r="M581" s="109"/>
      <c r="N581" s="223"/>
      <c r="O581" s="223"/>
      <c r="P581" s="223"/>
      <c r="Q581" s="109"/>
      <c r="R581" s="109"/>
      <c r="S581" s="65"/>
      <c r="T581" s="65"/>
      <c r="U581" s="65"/>
      <c r="V581" s="65"/>
      <c r="W581" s="65"/>
      <c r="X581" s="65"/>
      <c r="Y581" s="65"/>
      <c r="Z581" s="65"/>
      <c r="AA581" s="65"/>
      <c r="AB581" s="65"/>
      <c r="AC581" s="65"/>
      <c r="AD581" s="65"/>
      <c r="AE581" s="65"/>
      <c r="AF581" s="65"/>
      <c r="AG581" s="65"/>
      <c r="AH581" s="65"/>
    </row>
    <row r="582" ht="12.75" customHeight="1">
      <c r="A582" s="109"/>
      <c r="B582" s="109"/>
      <c r="C582" s="109"/>
      <c r="D582" s="109"/>
      <c r="E582" s="109"/>
      <c r="F582" s="167"/>
      <c r="G582" s="109"/>
      <c r="H582" s="109"/>
      <c r="I582" s="109"/>
      <c r="J582" s="109"/>
      <c r="K582" s="109"/>
      <c r="L582" s="109"/>
      <c r="M582" s="109"/>
      <c r="N582" s="223"/>
      <c r="O582" s="223"/>
      <c r="P582" s="223"/>
      <c r="Q582" s="109"/>
      <c r="R582" s="109"/>
      <c r="S582" s="65"/>
      <c r="T582" s="65"/>
      <c r="U582" s="65"/>
      <c r="V582" s="65"/>
      <c r="W582" s="65"/>
      <c r="X582" s="65"/>
      <c r="Y582" s="65"/>
      <c r="Z582" s="65"/>
      <c r="AA582" s="65"/>
      <c r="AB582" s="65"/>
      <c r="AC582" s="65"/>
      <c r="AD582" s="65"/>
      <c r="AE582" s="65"/>
      <c r="AF582" s="65"/>
      <c r="AG582" s="65"/>
      <c r="AH582" s="65"/>
    </row>
    <row r="583" ht="12.75" customHeight="1">
      <c r="A583" s="109"/>
      <c r="B583" s="109"/>
      <c r="C583" s="109"/>
      <c r="D583" s="109"/>
      <c r="E583" s="109"/>
      <c r="F583" s="167"/>
      <c r="G583" s="109"/>
      <c r="H583" s="109"/>
      <c r="I583" s="109"/>
      <c r="J583" s="109"/>
      <c r="K583" s="109"/>
      <c r="L583" s="109"/>
      <c r="M583" s="109"/>
      <c r="N583" s="223"/>
      <c r="O583" s="223"/>
      <c r="P583" s="223"/>
      <c r="Q583" s="109"/>
      <c r="R583" s="109"/>
      <c r="S583" s="65"/>
      <c r="T583" s="65"/>
      <c r="U583" s="65"/>
      <c r="V583" s="65"/>
      <c r="W583" s="65"/>
      <c r="X583" s="65"/>
      <c r="Y583" s="65"/>
      <c r="Z583" s="65"/>
      <c r="AA583" s="65"/>
      <c r="AB583" s="65"/>
      <c r="AC583" s="65"/>
      <c r="AD583" s="65"/>
      <c r="AE583" s="65"/>
      <c r="AF583" s="65"/>
      <c r="AG583" s="65"/>
      <c r="AH583" s="65"/>
    </row>
    <row r="584" ht="12.75" customHeight="1">
      <c r="A584" s="109"/>
      <c r="B584" s="109"/>
      <c r="C584" s="109"/>
      <c r="D584" s="109"/>
      <c r="E584" s="109"/>
      <c r="F584" s="167"/>
      <c r="G584" s="109"/>
      <c r="H584" s="109"/>
      <c r="I584" s="109"/>
      <c r="J584" s="109"/>
      <c r="K584" s="109"/>
      <c r="L584" s="109"/>
      <c r="M584" s="109"/>
      <c r="N584" s="223"/>
      <c r="O584" s="223"/>
      <c r="P584" s="223"/>
      <c r="Q584" s="109"/>
      <c r="R584" s="109"/>
      <c r="S584" s="65"/>
      <c r="T584" s="65"/>
      <c r="U584" s="65"/>
      <c r="V584" s="65"/>
      <c r="W584" s="65"/>
      <c r="X584" s="65"/>
      <c r="Y584" s="65"/>
      <c r="Z584" s="65"/>
      <c r="AA584" s="65"/>
      <c r="AB584" s="65"/>
      <c r="AC584" s="65"/>
      <c r="AD584" s="65"/>
      <c r="AE584" s="65"/>
      <c r="AF584" s="65"/>
      <c r="AG584" s="65"/>
      <c r="AH584" s="65"/>
    </row>
    <row r="585" ht="12.75" customHeight="1">
      <c r="A585" s="109"/>
      <c r="B585" s="109"/>
      <c r="C585" s="109"/>
      <c r="D585" s="109"/>
      <c r="E585" s="109"/>
      <c r="F585" s="167"/>
      <c r="G585" s="109"/>
      <c r="H585" s="109"/>
      <c r="I585" s="109"/>
      <c r="J585" s="109"/>
      <c r="K585" s="109"/>
      <c r="L585" s="109"/>
      <c r="M585" s="109"/>
      <c r="N585" s="223"/>
      <c r="O585" s="223"/>
      <c r="P585" s="223"/>
      <c r="Q585" s="109"/>
      <c r="R585" s="109"/>
      <c r="S585" s="65"/>
      <c r="T585" s="65"/>
      <c r="U585" s="65"/>
      <c r="V585" s="65"/>
      <c r="W585" s="65"/>
      <c r="X585" s="65"/>
      <c r="Y585" s="65"/>
      <c r="Z585" s="65"/>
      <c r="AA585" s="65"/>
      <c r="AB585" s="65"/>
      <c r="AC585" s="65"/>
      <c r="AD585" s="65"/>
      <c r="AE585" s="65"/>
      <c r="AF585" s="65"/>
      <c r="AG585" s="65"/>
      <c r="AH585" s="65"/>
    </row>
    <row r="586" ht="12.75" customHeight="1">
      <c r="A586" s="109"/>
      <c r="B586" s="109"/>
      <c r="C586" s="109"/>
      <c r="D586" s="109"/>
      <c r="E586" s="109"/>
      <c r="F586" s="167"/>
      <c r="G586" s="109"/>
      <c r="H586" s="109"/>
      <c r="I586" s="109"/>
      <c r="J586" s="109"/>
      <c r="K586" s="109"/>
      <c r="L586" s="109"/>
      <c r="M586" s="109"/>
      <c r="N586" s="223"/>
      <c r="O586" s="223"/>
      <c r="P586" s="223"/>
      <c r="Q586" s="109"/>
      <c r="R586" s="109"/>
      <c r="S586" s="65"/>
      <c r="T586" s="65"/>
      <c r="U586" s="65"/>
      <c r="V586" s="65"/>
      <c r="W586" s="65"/>
      <c r="X586" s="65"/>
      <c r="Y586" s="65"/>
      <c r="Z586" s="65"/>
      <c r="AA586" s="65"/>
      <c r="AB586" s="65"/>
      <c r="AC586" s="65"/>
      <c r="AD586" s="65"/>
      <c r="AE586" s="65"/>
      <c r="AF586" s="65"/>
      <c r="AG586" s="65"/>
      <c r="AH586" s="65"/>
    </row>
    <row r="587" ht="12.75" customHeight="1">
      <c r="A587" s="109"/>
      <c r="B587" s="109"/>
      <c r="C587" s="109"/>
      <c r="D587" s="109"/>
      <c r="E587" s="109"/>
      <c r="F587" s="167"/>
      <c r="G587" s="109"/>
      <c r="H587" s="109"/>
      <c r="I587" s="109"/>
      <c r="J587" s="109"/>
      <c r="K587" s="109"/>
      <c r="L587" s="109"/>
      <c r="M587" s="109"/>
      <c r="N587" s="223"/>
      <c r="O587" s="223"/>
      <c r="P587" s="223"/>
      <c r="Q587" s="109"/>
      <c r="R587" s="109"/>
      <c r="S587" s="65"/>
      <c r="T587" s="65"/>
      <c r="U587" s="65"/>
      <c r="V587" s="65"/>
      <c r="W587" s="65"/>
      <c r="X587" s="65"/>
      <c r="Y587" s="65"/>
      <c r="Z587" s="65"/>
      <c r="AA587" s="65"/>
      <c r="AB587" s="65"/>
      <c r="AC587" s="65"/>
      <c r="AD587" s="65"/>
      <c r="AE587" s="65"/>
      <c r="AF587" s="65"/>
      <c r="AG587" s="65"/>
      <c r="AH587" s="65"/>
    </row>
    <row r="588" ht="12.75" customHeight="1">
      <c r="A588" s="109"/>
      <c r="B588" s="109"/>
      <c r="C588" s="109"/>
      <c r="D588" s="109"/>
      <c r="E588" s="109"/>
      <c r="F588" s="167"/>
      <c r="G588" s="109"/>
      <c r="H588" s="109"/>
      <c r="I588" s="109"/>
      <c r="J588" s="109"/>
      <c r="K588" s="109"/>
      <c r="L588" s="109"/>
      <c r="M588" s="109"/>
      <c r="N588" s="223"/>
      <c r="O588" s="223"/>
      <c r="P588" s="223"/>
      <c r="Q588" s="109"/>
      <c r="R588" s="109"/>
      <c r="S588" s="65"/>
      <c r="T588" s="65"/>
      <c r="U588" s="65"/>
      <c r="V588" s="65"/>
      <c r="W588" s="65"/>
      <c r="X588" s="65"/>
      <c r="Y588" s="65"/>
      <c r="Z588" s="65"/>
      <c r="AA588" s="65"/>
      <c r="AB588" s="65"/>
      <c r="AC588" s="65"/>
      <c r="AD588" s="65"/>
      <c r="AE588" s="65"/>
      <c r="AF588" s="65"/>
      <c r="AG588" s="65"/>
      <c r="AH588" s="65"/>
    </row>
    <row r="589" ht="12.75" customHeight="1">
      <c r="A589" s="109"/>
      <c r="B589" s="109"/>
      <c r="C589" s="109"/>
      <c r="D589" s="109"/>
      <c r="E589" s="109"/>
      <c r="F589" s="167"/>
      <c r="G589" s="109"/>
      <c r="H589" s="109"/>
      <c r="I589" s="109"/>
      <c r="J589" s="109"/>
      <c r="K589" s="109"/>
      <c r="L589" s="109"/>
      <c r="M589" s="109"/>
      <c r="N589" s="223"/>
      <c r="O589" s="223"/>
      <c r="P589" s="223"/>
      <c r="Q589" s="109"/>
      <c r="R589" s="109"/>
      <c r="S589" s="65"/>
      <c r="T589" s="65"/>
      <c r="U589" s="65"/>
      <c r="V589" s="65"/>
      <c r="W589" s="65"/>
      <c r="X589" s="65"/>
      <c r="Y589" s="65"/>
      <c r="Z589" s="65"/>
      <c r="AA589" s="65"/>
      <c r="AB589" s="65"/>
      <c r="AC589" s="65"/>
      <c r="AD589" s="65"/>
      <c r="AE589" s="65"/>
      <c r="AF589" s="65"/>
      <c r="AG589" s="65"/>
      <c r="AH589" s="65"/>
    </row>
    <row r="590" ht="12.75" customHeight="1">
      <c r="A590" s="109"/>
      <c r="B590" s="109"/>
      <c r="C590" s="109"/>
      <c r="D590" s="109"/>
      <c r="E590" s="109"/>
      <c r="F590" s="167"/>
      <c r="G590" s="109"/>
      <c r="H590" s="109"/>
      <c r="I590" s="109"/>
      <c r="J590" s="109"/>
      <c r="K590" s="109"/>
      <c r="L590" s="109"/>
      <c r="M590" s="109"/>
      <c r="N590" s="223"/>
      <c r="O590" s="223"/>
      <c r="P590" s="223"/>
      <c r="Q590" s="109"/>
      <c r="R590" s="109"/>
      <c r="S590" s="65"/>
      <c r="T590" s="65"/>
      <c r="U590" s="65"/>
      <c r="V590" s="65"/>
      <c r="W590" s="65"/>
      <c r="X590" s="65"/>
      <c r="Y590" s="65"/>
      <c r="Z590" s="65"/>
      <c r="AA590" s="65"/>
      <c r="AB590" s="65"/>
      <c r="AC590" s="65"/>
      <c r="AD590" s="65"/>
      <c r="AE590" s="65"/>
      <c r="AF590" s="65"/>
      <c r="AG590" s="65"/>
      <c r="AH590" s="65"/>
    </row>
    <row r="591" ht="12.75" customHeight="1">
      <c r="A591" s="109"/>
      <c r="B591" s="109"/>
      <c r="C591" s="109"/>
      <c r="D591" s="109"/>
      <c r="E591" s="109"/>
      <c r="F591" s="167"/>
      <c r="G591" s="109"/>
      <c r="H591" s="109"/>
      <c r="I591" s="109"/>
      <c r="J591" s="109"/>
      <c r="K591" s="109"/>
      <c r="L591" s="109"/>
      <c r="M591" s="109"/>
      <c r="N591" s="223"/>
      <c r="O591" s="223"/>
      <c r="P591" s="223"/>
      <c r="Q591" s="109"/>
      <c r="R591" s="109"/>
      <c r="S591" s="65"/>
      <c r="T591" s="65"/>
      <c r="U591" s="65"/>
      <c r="V591" s="65"/>
      <c r="W591" s="65"/>
      <c r="X591" s="65"/>
      <c r="Y591" s="65"/>
      <c r="Z591" s="65"/>
      <c r="AA591" s="65"/>
      <c r="AB591" s="65"/>
      <c r="AC591" s="65"/>
      <c r="AD591" s="65"/>
      <c r="AE591" s="65"/>
      <c r="AF591" s="65"/>
      <c r="AG591" s="65"/>
      <c r="AH591" s="65"/>
    </row>
    <row r="592" ht="12.75" customHeight="1">
      <c r="A592" s="109"/>
      <c r="B592" s="109"/>
      <c r="C592" s="109"/>
      <c r="D592" s="109"/>
      <c r="E592" s="109"/>
      <c r="F592" s="167"/>
      <c r="G592" s="109"/>
      <c r="H592" s="109"/>
      <c r="I592" s="109"/>
      <c r="J592" s="109"/>
      <c r="K592" s="109"/>
      <c r="L592" s="109"/>
      <c r="M592" s="109"/>
      <c r="N592" s="223"/>
      <c r="O592" s="223"/>
      <c r="P592" s="223"/>
      <c r="Q592" s="109"/>
      <c r="R592" s="109"/>
      <c r="S592" s="65"/>
      <c r="T592" s="65"/>
      <c r="U592" s="65"/>
      <c r="V592" s="65"/>
      <c r="W592" s="65"/>
      <c r="X592" s="65"/>
      <c r="Y592" s="65"/>
      <c r="Z592" s="65"/>
      <c r="AA592" s="65"/>
      <c r="AB592" s="65"/>
      <c r="AC592" s="65"/>
      <c r="AD592" s="65"/>
      <c r="AE592" s="65"/>
      <c r="AF592" s="65"/>
      <c r="AG592" s="65"/>
      <c r="AH592" s="65"/>
    </row>
    <row r="593" ht="12.75" customHeight="1">
      <c r="A593" s="109"/>
      <c r="B593" s="109"/>
      <c r="C593" s="109"/>
      <c r="D593" s="109"/>
      <c r="E593" s="109"/>
      <c r="F593" s="167"/>
      <c r="G593" s="109"/>
      <c r="H593" s="109"/>
      <c r="I593" s="109"/>
      <c r="J593" s="109"/>
      <c r="K593" s="109"/>
      <c r="L593" s="109"/>
      <c r="M593" s="109"/>
      <c r="N593" s="223"/>
      <c r="O593" s="223"/>
      <c r="P593" s="223"/>
      <c r="Q593" s="109"/>
      <c r="R593" s="109"/>
      <c r="S593" s="65"/>
      <c r="T593" s="65"/>
      <c r="U593" s="65"/>
      <c r="V593" s="65"/>
      <c r="W593" s="65"/>
      <c r="X593" s="65"/>
      <c r="Y593" s="65"/>
      <c r="Z593" s="65"/>
      <c r="AA593" s="65"/>
      <c r="AB593" s="65"/>
      <c r="AC593" s="65"/>
      <c r="AD593" s="65"/>
      <c r="AE593" s="65"/>
      <c r="AF593" s="65"/>
      <c r="AG593" s="65"/>
      <c r="AH593" s="65"/>
    </row>
    <row r="594" ht="12.75" customHeight="1">
      <c r="A594" s="109"/>
      <c r="B594" s="109"/>
      <c r="C594" s="109"/>
      <c r="D594" s="109"/>
      <c r="E594" s="109"/>
      <c r="F594" s="167"/>
      <c r="G594" s="109"/>
      <c r="H594" s="109"/>
      <c r="I594" s="109"/>
      <c r="J594" s="109"/>
      <c r="K594" s="109"/>
      <c r="L594" s="109"/>
      <c r="M594" s="109"/>
      <c r="N594" s="223"/>
      <c r="O594" s="223"/>
      <c r="P594" s="223"/>
      <c r="Q594" s="109"/>
      <c r="R594" s="109"/>
      <c r="S594" s="65"/>
      <c r="T594" s="65"/>
      <c r="U594" s="65"/>
      <c r="V594" s="65"/>
      <c r="W594" s="65"/>
      <c r="X594" s="65"/>
      <c r="Y594" s="65"/>
      <c r="Z594" s="65"/>
      <c r="AA594" s="65"/>
      <c r="AB594" s="65"/>
      <c r="AC594" s="65"/>
      <c r="AD594" s="65"/>
      <c r="AE594" s="65"/>
      <c r="AF594" s="65"/>
      <c r="AG594" s="65"/>
      <c r="AH594" s="65"/>
    </row>
    <row r="595" ht="12.75" customHeight="1">
      <c r="A595" s="109"/>
      <c r="B595" s="109"/>
      <c r="C595" s="109"/>
      <c r="D595" s="109"/>
      <c r="E595" s="109"/>
      <c r="F595" s="167"/>
      <c r="G595" s="109"/>
      <c r="H595" s="109"/>
      <c r="I595" s="109"/>
      <c r="J595" s="109"/>
      <c r="K595" s="109"/>
      <c r="L595" s="109"/>
      <c r="M595" s="109"/>
      <c r="N595" s="223"/>
      <c r="O595" s="223"/>
      <c r="P595" s="223"/>
      <c r="Q595" s="109"/>
      <c r="R595" s="109"/>
      <c r="S595" s="65"/>
      <c r="T595" s="65"/>
      <c r="U595" s="65"/>
      <c r="V595" s="65"/>
      <c r="W595" s="65"/>
      <c r="X595" s="65"/>
      <c r="Y595" s="65"/>
      <c r="Z595" s="65"/>
      <c r="AA595" s="65"/>
      <c r="AB595" s="65"/>
      <c r="AC595" s="65"/>
      <c r="AD595" s="65"/>
      <c r="AE595" s="65"/>
      <c r="AF595" s="65"/>
      <c r="AG595" s="65"/>
      <c r="AH595" s="65"/>
    </row>
    <row r="596" ht="12.75" customHeight="1">
      <c r="A596" s="109"/>
      <c r="B596" s="109"/>
      <c r="C596" s="109"/>
      <c r="D596" s="109"/>
      <c r="E596" s="109"/>
      <c r="F596" s="167"/>
      <c r="G596" s="109"/>
      <c r="H596" s="109"/>
      <c r="I596" s="109"/>
      <c r="J596" s="109"/>
      <c r="K596" s="109"/>
      <c r="L596" s="109"/>
      <c r="M596" s="109"/>
      <c r="N596" s="223"/>
      <c r="O596" s="223"/>
      <c r="P596" s="223"/>
      <c r="Q596" s="109"/>
      <c r="R596" s="109"/>
      <c r="S596" s="65"/>
      <c r="T596" s="65"/>
      <c r="U596" s="65"/>
      <c r="V596" s="65"/>
      <c r="W596" s="65"/>
      <c r="X596" s="65"/>
      <c r="Y596" s="65"/>
      <c r="Z596" s="65"/>
      <c r="AA596" s="65"/>
      <c r="AB596" s="65"/>
      <c r="AC596" s="65"/>
      <c r="AD596" s="65"/>
      <c r="AE596" s="65"/>
      <c r="AF596" s="65"/>
      <c r="AG596" s="65"/>
      <c r="AH596" s="65"/>
    </row>
    <row r="597" ht="12.75" customHeight="1">
      <c r="A597" s="109"/>
      <c r="B597" s="109"/>
      <c r="C597" s="109"/>
      <c r="D597" s="109"/>
      <c r="E597" s="109"/>
      <c r="F597" s="167"/>
      <c r="G597" s="109"/>
      <c r="H597" s="109"/>
      <c r="I597" s="109"/>
      <c r="J597" s="109"/>
      <c r="K597" s="109"/>
      <c r="L597" s="109"/>
      <c r="M597" s="109"/>
      <c r="N597" s="223"/>
      <c r="O597" s="223"/>
      <c r="P597" s="223"/>
      <c r="Q597" s="109"/>
      <c r="R597" s="109"/>
      <c r="S597" s="65"/>
      <c r="T597" s="65"/>
      <c r="U597" s="65"/>
      <c r="V597" s="65"/>
      <c r="W597" s="65"/>
      <c r="X597" s="65"/>
      <c r="Y597" s="65"/>
      <c r="Z597" s="65"/>
      <c r="AA597" s="65"/>
      <c r="AB597" s="65"/>
      <c r="AC597" s="65"/>
      <c r="AD597" s="65"/>
      <c r="AE597" s="65"/>
      <c r="AF597" s="65"/>
      <c r="AG597" s="65"/>
      <c r="AH597" s="65"/>
    </row>
    <row r="598" ht="12.75" customHeight="1">
      <c r="A598" s="109"/>
      <c r="B598" s="109"/>
      <c r="C598" s="109"/>
      <c r="D598" s="109"/>
      <c r="E598" s="109"/>
      <c r="F598" s="167"/>
      <c r="G598" s="109"/>
      <c r="H598" s="109"/>
      <c r="I598" s="109"/>
      <c r="J598" s="109"/>
      <c r="K598" s="109"/>
      <c r="L598" s="109"/>
      <c r="M598" s="109"/>
      <c r="N598" s="223"/>
      <c r="O598" s="223"/>
      <c r="P598" s="223"/>
      <c r="Q598" s="109"/>
      <c r="R598" s="109"/>
      <c r="S598" s="65"/>
      <c r="T598" s="65"/>
      <c r="U598" s="65"/>
      <c r="V598" s="65"/>
      <c r="W598" s="65"/>
      <c r="X598" s="65"/>
      <c r="Y598" s="65"/>
      <c r="Z598" s="65"/>
      <c r="AA598" s="65"/>
      <c r="AB598" s="65"/>
      <c r="AC598" s="65"/>
      <c r="AD598" s="65"/>
      <c r="AE598" s="65"/>
      <c r="AF598" s="65"/>
      <c r="AG598" s="65"/>
      <c r="AH598" s="65"/>
    </row>
    <row r="599" ht="12.75" customHeight="1">
      <c r="A599" s="109"/>
      <c r="B599" s="109"/>
      <c r="C599" s="109"/>
      <c r="D599" s="109"/>
      <c r="E599" s="109"/>
      <c r="F599" s="167"/>
      <c r="G599" s="109"/>
      <c r="H599" s="109"/>
      <c r="I599" s="109"/>
      <c r="J599" s="109"/>
      <c r="K599" s="109"/>
      <c r="L599" s="109"/>
      <c r="M599" s="109"/>
      <c r="N599" s="223"/>
      <c r="O599" s="223"/>
      <c r="P599" s="223"/>
      <c r="Q599" s="109"/>
      <c r="R599" s="109"/>
      <c r="S599" s="65"/>
      <c r="T599" s="65"/>
      <c r="U599" s="65"/>
      <c r="V599" s="65"/>
      <c r="W599" s="65"/>
      <c r="X599" s="65"/>
      <c r="Y599" s="65"/>
      <c r="Z599" s="65"/>
      <c r="AA599" s="65"/>
      <c r="AB599" s="65"/>
      <c r="AC599" s="65"/>
      <c r="AD599" s="65"/>
      <c r="AE599" s="65"/>
      <c r="AF599" s="65"/>
      <c r="AG599" s="65"/>
      <c r="AH599" s="65"/>
    </row>
    <row r="600" ht="12.75" customHeight="1">
      <c r="A600" s="109"/>
      <c r="B600" s="109"/>
      <c r="C600" s="109"/>
      <c r="D600" s="109"/>
      <c r="E600" s="109"/>
      <c r="F600" s="167"/>
      <c r="G600" s="109"/>
      <c r="H600" s="109"/>
      <c r="I600" s="109"/>
      <c r="J600" s="109"/>
      <c r="K600" s="109"/>
      <c r="L600" s="109"/>
      <c r="M600" s="109"/>
      <c r="N600" s="223"/>
      <c r="O600" s="223"/>
      <c r="P600" s="223"/>
      <c r="Q600" s="109"/>
      <c r="R600" s="109"/>
      <c r="S600" s="65"/>
      <c r="T600" s="65"/>
      <c r="U600" s="65"/>
      <c r="V600" s="65"/>
      <c r="W600" s="65"/>
      <c r="X600" s="65"/>
      <c r="Y600" s="65"/>
      <c r="Z600" s="65"/>
      <c r="AA600" s="65"/>
      <c r="AB600" s="65"/>
      <c r="AC600" s="65"/>
      <c r="AD600" s="65"/>
      <c r="AE600" s="65"/>
      <c r="AF600" s="65"/>
      <c r="AG600" s="65"/>
      <c r="AH600" s="65"/>
    </row>
    <row r="601" ht="12.75" customHeight="1">
      <c r="A601" s="109"/>
      <c r="B601" s="109"/>
      <c r="C601" s="109"/>
      <c r="D601" s="109"/>
      <c r="E601" s="109"/>
      <c r="F601" s="167"/>
      <c r="G601" s="109"/>
      <c r="H601" s="109"/>
      <c r="I601" s="109"/>
      <c r="J601" s="109"/>
      <c r="K601" s="109"/>
      <c r="L601" s="109"/>
      <c r="M601" s="109"/>
      <c r="N601" s="223"/>
      <c r="O601" s="223"/>
      <c r="P601" s="223"/>
      <c r="Q601" s="109"/>
      <c r="R601" s="109"/>
      <c r="S601" s="65"/>
      <c r="T601" s="65"/>
      <c r="U601" s="65"/>
      <c r="V601" s="65"/>
      <c r="W601" s="65"/>
      <c r="X601" s="65"/>
      <c r="Y601" s="65"/>
      <c r="Z601" s="65"/>
      <c r="AA601" s="65"/>
      <c r="AB601" s="65"/>
      <c r="AC601" s="65"/>
      <c r="AD601" s="65"/>
      <c r="AE601" s="65"/>
      <c r="AF601" s="65"/>
      <c r="AG601" s="65"/>
      <c r="AH601" s="65"/>
    </row>
    <row r="602" ht="12.75" customHeight="1">
      <c r="A602" s="109"/>
      <c r="B602" s="109"/>
      <c r="C602" s="109"/>
      <c r="D602" s="109"/>
      <c r="E602" s="109"/>
      <c r="F602" s="167"/>
      <c r="G602" s="109"/>
      <c r="H602" s="109"/>
      <c r="I602" s="109"/>
      <c r="J602" s="109"/>
      <c r="K602" s="109"/>
      <c r="L602" s="109"/>
      <c r="M602" s="109"/>
      <c r="N602" s="223"/>
      <c r="O602" s="223"/>
      <c r="P602" s="223"/>
      <c r="Q602" s="109"/>
      <c r="R602" s="109"/>
      <c r="S602" s="65"/>
      <c r="T602" s="65"/>
      <c r="U602" s="65"/>
      <c r="V602" s="65"/>
      <c r="W602" s="65"/>
      <c r="X602" s="65"/>
      <c r="Y602" s="65"/>
      <c r="Z602" s="65"/>
      <c r="AA602" s="65"/>
      <c r="AB602" s="65"/>
      <c r="AC602" s="65"/>
      <c r="AD602" s="65"/>
      <c r="AE602" s="65"/>
      <c r="AF602" s="65"/>
      <c r="AG602" s="65"/>
      <c r="AH602" s="65"/>
    </row>
    <row r="603" ht="12.75" customHeight="1">
      <c r="A603" s="109"/>
      <c r="B603" s="109"/>
      <c r="C603" s="109"/>
      <c r="D603" s="109"/>
      <c r="E603" s="109"/>
      <c r="F603" s="167"/>
      <c r="G603" s="109"/>
      <c r="H603" s="109"/>
      <c r="I603" s="109"/>
      <c r="J603" s="109"/>
      <c r="K603" s="109"/>
      <c r="L603" s="109"/>
      <c r="M603" s="109"/>
      <c r="N603" s="223"/>
      <c r="O603" s="223"/>
      <c r="P603" s="223"/>
      <c r="Q603" s="109"/>
      <c r="R603" s="109"/>
      <c r="S603" s="65"/>
      <c r="T603" s="65"/>
      <c r="U603" s="65"/>
      <c r="V603" s="65"/>
      <c r="W603" s="65"/>
      <c r="X603" s="65"/>
      <c r="Y603" s="65"/>
      <c r="Z603" s="65"/>
      <c r="AA603" s="65"/>
      <c r="AB603" s="65"/>
      <c r="AC603" s="65"/>
      <c r="AD603" s="65"/>
      <c r="AE603" s="65"/>
      <c r="AF603" s="65"/>
      <c r="AG603" s="65"/>
      <c r="AH603" s="65"/>
    </row>
    <row r="604" ht="12.75" customHeight="1">
      <c r="A604" s="109"/>
      <c r="B604" s="109"/>
      <c r="C604" s="109"/>
      <c r="D604" s="109"/>
      <c r="E604" s="109"/>
      <c r="F604" s="167"/>
      <c r="G604" s="109"/>
      <c r="H604" s="109"/>
      <c r="I604" s="109"/>
      <c r="J604" s="109"/>
      <c r="K604" s="109"/>
      <c r="L604" s="109"/>
      <c r="M604" s="109"/>
      <c r="N604" s="223"/>
      <c r="O604" s="223"/>
      <c r="P604" s="223"/>
      <c r="Q604" s="109"/>
      <c r="R604" s="109"/>
      <c r="S604" s="65"/>
      <c r="T604" s="65"/>
      <c r="U604" s="65"/>
      <c r="V604" s="65"/>
      <c r="W604" s="65"/>
      <c r="X604" s="65"/>
      <c r="Y604" s="65"/>
      <c r="Z604" s="65"/>
      <c r="AA604" s="65"/>
      <c r="AB604" s="65"/>
      <c r="AC604" s="65"/>
      <c r="AD604" s="65"/>
      <c r="AE604" s="65"/>
      <c r="AF604" s="65"/>
      <c r="AG604" s="65"/>
      <c r="AH604" s="65"/>
    </row>
    <row r="605" ht="12.75" customHeight="1">
      <c r="A605" s="109"/>
      <c r="B605" s="109"/>
      <c r="C605" s="109"/>
      <c r="D605" s="109"/>
      <c r="E605" s="109"/>
      <c r="F605" s="167"/>
      <c r="G605" s="109"/>
      <c r="H605" s="109"/>
      <c r="I605" s="109"/>
      <c r="J605" s="109"/>
      <c r="K605" s="109"/>
      <c r="L605" s="109"/>
      <c r="M605" s="109"/>
      <c r="N605" s="223"/>
      <c r="O605" s="223"/>
      <c r="P605" s="223"/>
      <c r="Q605" s="109"/>
      <c r="R605" s="109"/>
      <c r="S605" s="65"/>
      <c r="T605" s="65"/>
      <c r="U605" s="65"/>
      <c r="V605" s="65"/>
      <c r="W605" s="65"/>
      <c r="X605" s="65"/>
      <c r="Y605" s="65"/>
      <c r="Z605" s="65"/>
      <c r="AA605" s="65"/>
      <c r="AB605" s="65"/>
      <c r="AC605" s="65"/>
      <c r="AD605" s="65"/>
      <c r="AE605" s="65"/>
      <c r="AF605" s="65"/>
      <c r="AG605" s="65"/>
      <c r="AH605" s="65"/>
    </row>
    <row r="606" ht="12.75" customHeight="1">
      <c r="A606" s="109"/>
      <c r="B606" s="109"/>
      <c r="C606" s="109"/>
      <c r="D606" s="109"/>
      <c r="E606" s="109"/>
      <c r="F606" s="167"/>
      <c r="G606" s="109"/>
      <c r="H606" s="109"/>
      <c r="I606" s="109"/>
      <c r="J606" s="109"/>
      <c r="K606" s="109"/>
      <c r="L606" s="109"/>
      <c r="M606" s="109"/>
      <c r="N606" s="223"/>
      <c r="O606" s="223"/>
      <c r="P606" s="223"/>
      <c r="Q606" s="109"/>
      <c r="R606" s="109"/>
      <c r="S606" s="65"/>
      <c r="T606" s="65"/>
      <c r="U606" s="65"/>
      <c r="V606" s="65"/>
      <c r="W606" s="65"/>
      <c r="X606" s="65"/>
      <c r="Y606" s="65"/>
      <c r="Z606" s="65"/>
      <c r="AA606" s="65"/>
      <c r="AB606" s="65"/>
      <c r="AC606" s="65"/>
      <c r="AD606" s="65"/>
      <c r="AE606" s="65"/>
      <c r="AF606" s="65"/>
      <c r="AG606" s="65"/>
      <c r="AH606" s="65"/>
    </row>
    <row r="607" ht="12.75" customHeight="1">
      <c r="A607" s="109"/>
      <c r="B607" s="109"/>
      <c r="C607" s="109"/>
      <c r="D607" s="109"/>
      <c r="E607" s="109"/>
      <c r="F607" s="167"/>
      <c r="G607" s="109"/>
      <c r="H607" s="109"/>
      <c r="I607" s="109"/>
      <c r="J607" s="109"/>
      <c r="K607" s="109"/>
      <c r="L607" s="109"/>
      <c r="M607" s="109"/>
      <c r="N607" s="223"/>
      <c r="O607" s="223"/>
      <c r="P607" s="223"/>
      <c r="Q607" s="109"/>
      <c r="R607" s="109"/>
      <c r="S607" s="65"/>
      <c r="T607" s="65"/>
      <c r="U607" s="65"/>
      <c r="V607" s="65"/>
      <c r="W607" s="65"/>
      <c r="X607" s="65"/>
      <c r="Y607" s="65"/>
      <c r="Z607" s="65"/>
      <c r="AA607" s="65"/>
      <c r="AB607" s="65"/>
      <c r="AC607" s="65"/>
      <c r="AD607" s="65"/>
      <c r="AE607" s="65"/>
      <c r="AF607" s="65"/>
      <c r="AG607" s="65"/>
      <c r="AH607" s="65"/>
    </row>
    <row r="608" ht="12.75" customHeight="1">
      <c r="A608" s="109"/>
      <c r="B608" s="109"/>
      <c r="C608" s="109"/>
      <c r="D608" s="109"/>
      <c r="E608" s="109"/>
      <c r="F608" s="167"/>
      <c r="G608" s="109"/>
      <c r="H608" s="109"/>
      <c r="I608" s="109"/>
      <c r="J608" s="109"/>
      <c r="K608" s="109"/>
      <c r="L608" s="109"/>
      <c r="M608" s="109"/>
      <c r="N608" s="223"/>
      <c r="O608" s="223"/>
      <c r="P608" s="223"/>
      <c r="Q608" s="109"/>
      <c r="R608" s="109"/>
      <c r="S608" s="65"/>
      <c r="T608" s="65"/>
      <c r="U608" s="65"/>
      <c r="V608" s="65"/>
      <c r="W608" s="65"/>
      <c r="X608" s="65"/>
      <c r="Y608" s="65"/>
      <c r="Z608" s="65"/>
      <c r="AA608" s="65"/>
      <c r="AB608" s="65"/>
      <c r="AC608" s="65"/>
      <c r="AD608" s="65"/>
      <c r="AE608" s="65"/>
      <c r="AF608" s="65"/>
      <c r="AG608" s="65"/>
      <c r="AH608" s="65"/>
    </row>
    <row r="609" ht="12.75" customHeight="1">
      <c r="A609" s="109"/>
      <c r="B609" s="109"/>
      <c r="C609" s="109"/>
      <c r="D609" s="109"/>
      <c r="E609" s="109"/>
      <c r="F609" s="167"/>
      <c r="G609" s="109"/>
      <c r="H609" s="109"/>
      <c r="I609" s="109"/>
      <c r="J609" s="109"/>
      <c r="K609" s="109"/>
      <c r="L609" s="109"/>
      <c r="M609" s="109"/>
      <c r="N609" s="223"/>
      <c r="O609" s="223"/>
      <c r="P609" s="223"/>
      <c r="Q609" s="109"/>
      <c r="R609" s="109"/>
      <c r="S609" s="65"/>
      <c r="T609" s="65"/>
      <c r="U609" s="65"/>
      <c r="V609" s="65"/>
      <c r="W609" s="65"/>
      <c r="X609" s="65"/>
      <c r="Y609" s="65"/>
      <c r="Z609" s="65"/>
      <c r="AA609" s="65"/>
      <c r="AB609" s="65"/>
      <c r="AC609" s="65"/>
      <c r="AD609" s="65"/>
      <c r="AE609" s="65"/>
      <c r="AF609" s="65"/>
      <c r="AG609" s="65"/>
      <c r="AH609" s="65"/>
    </row>
    <row r="610" ht="12.75" customHeight="1">
      <c r="A610" s="109"/>
      <c r="B610" s="109"/>
      <c r="C610" s="109"/>
      <c r="D610" s="109"/>
      <c r="E610" s="109"/>
      <c r="F610" s="167"/>
      <c r="G610" s="109"/>
      <c r="H610" s="109"/>
      <c r="I610" s="109"/>
      <c r="J610" s="109"/>
      <c r="K610" s="109"/>
      <c r="L610" s="109"/>
      <c r="M610" s="109"/>
      <c r="N610" s="223"/>
      <c r="O610" s="223"/>
      <c r="P610" s="223"/>
      <c r="Q610" s="109"/>
      <c r="R610" s="109"/>
      <c r="S610" s="65"/>
      <c r="T610" s="65"/>
      <c r="U610" s="65"/>
      <c r="V610" s="65"/>
      <c r="W610" s="65"/>
      <c r="X610" s="65"/>
      <c r="Y610" s="65"/>
      <c r="Z610" s="65"/>
      <c r="AA610" s="65"/>
      <c r="AB610" s="65"/>
      <c r="AC610" s="65"/>
      <c r="AD610" s="65"/>
      <c r="AE610" s="65"/>
      <c r="AF610" s="65"/>
      <c r="AG610" s="65"/>
      <c r="AH610" s="65"/>
    </row>
    <row r="611" ht="12.75" customHeight="1">
      <c r="A611" s="109"/>
      <c r="B611" s="109"/>
      <c r="C611" s="109"/>
      <c r="D611" s="109"/>
      <c r="E611" s="109"/>
      <c r="F611" s="167"/>
      <c r="G611" s="109"/>
      <c r="H611" s="109"/>
      <c r="I611" s="109"/>
      <c r="J611" s="109"/>
      <c r="K611" s="109"/>
      <c r="L611" s="109"/>
      <c r="M611" s="109"/>
      <c r="N611" s="223"/>
      <c r="O611" s="223"/>
      <c r="P611" s="223"/>
      <c r="Q611" s="109"/>
      <c r="R611" s="109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  <c r="AD611" s="65"/>
      <c r="AE611" s="65"/>
      <c r="AF611" s="65"/>
      <c r="AG611" s="65"/>
      <c r="AH611" s="65"/>
    </row>
    <row r="612" ht="12.75" customHeight="1">
      <c r="A612" s="109"/>
      <c r="B612" s="109"/>
      <c r="C612" s="109"/>
      <c r="D612" s="109"/>
      <c r="E612" s="109"/>
      <c r="F612" s="167"/>
      <c r="G612" s="109"/>
      <c r="H612" s="109"/>
      <c r="I612" s="109"/>
      <c r="J612" s="109"/>
      <c r="K612" s="109"/>
      <c r="L612" s="109"/>
      <c r="M612" s="109"/>
      <c r="N612" s="223"/>
      <c r="O612" s="223"/>
      <c r="P612" s="223"/>
      <c r="Q612" s="109"/>
      <c r="R612" s="109"/>
      <c r="S612" s="65"/>
      <c r="T612" s="65"/>
      <c r="U612" s="65"/>
      <c r="V612" s="65"/>
      <c r="W612" s="65"/>
      <c r="X612" s="65"/>
      <c r="Y612" s="65"/>
      <c r="Z612" s="65"/>
      <c r="AA612" s="65"/>
      <c r="AB612" s="65"/>
      <c r="AC612" s="65"/>
      <c r="AD612" s="65"/>
      <c r="AE612" s="65"/>
      <c r="AF612" s="65"/>
      <c r="AG612" s="65"/>
      <c r="AH612" s="65"/>
    </row>
    <row r="613" ht="12.75" customHeight="1">
      <c r="A613" s="109"/>
      <c r="B613" s="109"/>
      <c r="C613" s="109"/>
      <c r="D613" s="109"/>
      <c r="E613" s="109"/>
      <c r="F613" s="167"/>
      <c r="G613" s="109"/>
      <c r="H613" s="109"/>
      <c r="I613" s="109"/>
      <c r="J613" s="109"/>
      <c r="K613" s="109"/>
      <c r="L613" s="109"/>
      <c r="M613" s="109"/>
      <c r="N613" s="223"/>
      <c r="O613" s="223"/>
      <c r="P613" s="223"/>
      <c r="Q613" s="109"/>
      <c r="R613" s="109"/>
      <c r="S613" s="65"/>
      <c r="T613" s="65"/>
      <c r="U613" s="65"/>
      <c r="V613" s="65"/>
      <c r="W613" s="65"/>
      <c r="X613" s="65"/>
      <c r="Y613" s="65"/>
      <c r="Z613" s="65"/>
      <c r="AA613" s="65"/>
      <c r="AB613" s="65"/>
      <c r="AC613" s="65"/>
      <c r="AD613" s="65"/>
      <c r="AE613" s="65"/>
      <c r="AF613" s="65"/>
      <c r="AG613" s="65"/>
      <c r="AH613" s="65"/>
    </row>
    <row r="614" ht="12.75" customHeight="1">
      <c r="A614" s="109"/>
      <c r="B614" s="109"/>
      <c r="C614" s="109"/>
      <c r="D614" s="109"/>
      <c r="E614" s="109"/>
      <c r="F614" s="167"/>
      <c r="G614" s="109"/>
      <c r="H614" s="109"/>
      <c r="I614" s="109"/>
      <c r="J614" s="109"/>
      <c r="K614" s="109"/>
      <c r="L614" s="109"/>
      <c r="M614" s="109"/>
      <c r="N614" s="223"/>
      <c r="O614" s="223"/>
      <c r="P614" s="223"/>
      <c r="Q614" s="109"/>
      <c r="R614" s="109"/>
      <c r="S614" s="65"/>
      <c r="T614" s="65"/>
      <c r="U614" s="65"/>
      <c r="V614" s="65"/>
      <c r="W614" s="65"/>
      <c r="X614" s="65"/>
      <c r="Y614" s="65"/>
      <c r="Z614" s="65"/>
      <c r="AA614" s="65"/>
      <c r="AB614" s="65"/>
      <c r="AC614" s="65"/>
      <c r="AD614" s="65"/>
      <c r="AE614" s="65"/>
      <c r="AF614" s="65"/>
      <c r="AG614" s="65"/>
      <c r="AH614" s="65"/>
    </row>
    <row r="615" ht="12.75" customHeight="1">
      <c r="A615" s="109"/>
      <c r="B615" s="109"/>
      <c r="C615" s="109"/>
      <c r="D615" s="109"/>
      <c r="E615" s="109"/>
      <c r="F615" s="167"/>
      <c r="G615" s="109"/>
      <c r="H615" s="109"/>
      <c r="I615" s="109"/>
      <c r="J615" s="109"/>
      <c r="K615" s="109"/>
      <c r="L615" s="109"/>
      <c r="M615" s="109"/>
      <c r="N615" s="223"/>
      <c r="O615" s="223"/>
      <c r="P615" s="223"/>
      <c r="Q615" s="109"/>
      <c r="R615" s="109"/>
      <c r="S615" s="65"/>
      <c r="T615" s="65"/>
      <c r="U615" s="65"/>
      <c r="V615" s="65"/>
      <c r="W615" s="65"/>
      <c r="X615" s="65"/>
      <c r="Y615" s="65"/>
      <c r="Z615" s="65"/>
      <c r="AA615" s="65"/>
      <c r="AB615" s="65"/>
      <c r="AC615" s="65"/>
      <c r="AD615" s="65"/>
      <c r="AE615" s="65"/>
      <c r="AF615" s="65"/>
      <c r="AG615" s="65"/>
      <c r="AH615" s="65"/>
    </row>
    <row r="616" ht="12.75" customHeight="1">
      <c r="A616" s="109"/>
      <c r="B616" s="109"/>
      <c r="C616" s="109"/>
      <c r="D616" s="109"/>
      <c r="E616" s="109"/>
      <c r="F616" s="167"/>
      <c r="G616" s="109"/>
      <c r="H616" s="109"/>
      <c r="I616" s="109"/>
      <c r="J616" s="109"/>
      <c r="K616" s="109"/>
      <c r="L616" s="109"/>
      <c r="M616" s="109"/>
      <c r="N616" s="223"/>
      <c r="O616" s="223"/>
      <c r="P616" s="223"/>
      <c r="Q616" s="109"/>
      <c r="R616" s="109"/>
      <c r="S616" s="65"/>
      <c r="T616" s="65"/>
      <c r="U616" s="65"/>
      <c r="V616" s="65"/>
      <c r="W616" s="65"/>
      <c r="X616" s="65"/>
      <c r="Y616" s="65"/>
      <c r="Z616" s="65"/>
      <c r="AA616" s="65"/>
      <c r="AB616" s="65"/>
      <c r="AC616" s="65"/>
      <c r="AD616" s="65"/>
      <c r="AE616" s="65"/>
      <c r="AF616" s="65"/>
      <c r="AG616" s="65"/>
      <c r="AH616" s="65"/>
    </row>
    <row r="617" ht="12.75" customHeight="1">
      <c r="A617" s="109"/>
      <c r="B617" s="109"/>
      <c r="C617" s="109"/>
      <c r="D617" s="109"/>
      <c r="E617" s="109"/>
      <c r="F617" s="167"/>
      <c r="G617" s="109"/>
      <c r="H617" s="109"/>
      <c r="I617" s="109"/>
      <c r="J617" s="109"/>
      <c r="K617" s="109"/>
      <c r="L617" s="109"/>
      <c r="M617" s="109"/>
      <c r="N617" s="223"/>
      <c r="O617" s="223"/>
      <c r="P617" s="223"/>
      <c r="Q617" s="109"/>
      <c r="R617" s="109"/>
      <c r="S617" s="65"/>
      <c r="T617" s="65"/>
      <c r="U617" s="65"/>
      <c r="V617" s="65"/>
      <c r="W617" s="65"/>
      <c r="X617" s="65"/>
      <c r="Y617" s="65"/>
      <c r="Z617" s="65"/>
      <c r="AA617" s="65"/>
      <c r="AB617" s="65"/>
      <c r="AC617" s="65"/>
      <c r="AD617" s="65"/>
      <c r="AE617" s="65"/>
      <c r="AF617" s="65"/>
      <c r="AG617" s="65"/>
      <c r="AH617" s="65"/>
    </row>
    <row r="618" ht="12.75" customHeight="1">
      <c r="A618" s="109"/>
      <c r="B618" s="109"/>
      <c r="C618" s="109"/>
      <c r="D618" s="109"/>
      <c r="E618" s="109"/>
      <c r="F618" s="167"/>
      <c r="G618" s="109"/>
      <c r="H618" s="109"/>
      <c r="I618" s="109"/>
      <c r="J618" s="109"/>
      <c r="K618" s="109"/>
      <c r="L618" s="109"/>
      <c r="M618" s="109"/>
      <c r="N618" s="223"/>
      <c r="O618" s="223"/>
      <c r="P618" s="223"/>
      <c r="Q618" s="109"/>
      <c r="R618" s="109"/>
      <c r="S618" s="65"/>
      <c r="T618" s="65"/>
      <c r="U618" s="65"/>
      <c r="V618" s="65"/>
      <c r="W618" s="65"/>
      <c r="X618" s="65"/>
      <c r="Y618" s="65"/>
      <c r="Z618" s="65"/>
      <c r="AA618" s="65"/>
      <c r="AB618" s="65"/>
      <c r="AC618" s="65"/>
      <c r="AD618" s="65"/>
      <c r="AE618" s="65"/>
      <c r="AF618" s="65"/>
      <c r="AG618" s="65"/>
      <c r="AH618" s="65"/>
    </row>
    <row r="619" ht="12.75" customHeight="1">
      <c r="A619" s="109"/>
      <c r="B619" s="109"/>
      <c r="C619" s="109"/>
      <c r="D619" s="109"/>
      <c r="E619" s="109"/>
      <c r="F619" s="167"/>
      <c r="G619" s="109"/>
      <c r="H619" s="109"/>
      <c r="I619" s="109"/>
      <c r="J619" s="109"/>
      <c r="K619" s="109"/>
      <c r="L619" s="109"/>
      <c r="M619" s="109"/>
      <c r="N619" s="223"/>
      <c r="O619" s="223"/>
      <c r="P619" s="223"/>
      <c r="Q619" s="109"/>
      <c r="R619" s="109"/>
      <c r="S619" s="65"/>
      <c r="T619" s="65"/>
      <c r="U619" s="65"/>
      <c r="V619" s="65"/>
      <c r="W619" s="65"/>
      <c r="X619" s="65"/>
      <c r="Y619" s="65"/>
      <c r="Z619" s="65"/>
      <c r="AA619" s="65"/>
      <c r="AB619" s="65"/>
      <c r="AC619" s="65"/>
      <c r="AD619" s="65"/>
      <c r="AE619" s="65"/>
      <c r="AF619" s="65"/>
      <c r="AG619" s="65"/>
      <c r="AH619" s="65"/>
    </row>
    <row r="620" ht="12.75" customHeight="1">
      <c r="A620" s="109"/>
      <c r="B620" s="109"/>
      <c r="C620" s="109"/>
      <c r="D620" s="109"/>
      <c r="E620" s="109"/>
      <c r="F620" s="167"/>
      <c r="G620" s="109"/>
      <c r="H620" s="109"/>
      <c r="I620" s="109"/>
      <c r="J620" s="109"/>
      <c r="K620" s="109"/>
      <c r="L620" s="109"/>
      <c r="M620" s="109"/>
      <c r="N620" s="223"/>
      <c r="O620" s="223"/>
      <c r="P620" s="223"/>
      <c r="Q620" s="109"/>
      <c r="R620" s="109"/>
      <c r="S620" s="65"/>
      <c r="T620" s="65"/>
      <c r="U620" s="65"/>
      <c r="V620" s="65"/>
      <c r="W620" s="65"/>
      <c r="X620" s="65"/>
      <c r="Y620" s="65"/>
      <c r="Z620" s="65"/>
      <c r="AA620" s="65"/>
      <c r="AB620" s="65"/>
      <c r="AC620" s="65"/>
      <c r="AD620" s="65"/>
      <c r="AE620" s="65"/>
      <c r="AF620" s="65"/>
      <c r="AG620" s="65"/>
      <c r="AH620" s="65"/>
    </row>
    <row r="621" ht="12.75" customHeight="1">
      <c r="A621" s="109"/>
      <c r="B621" s="109"/>
      <c r="C621" s="109"/>
      <c r="D621" s="109"/>
      <c r="E621" s="109"/>
      <c r="F621" s="167"/>
      <c r="G621" s="109"/>
      <c r="H621" s="109"/>
      <c r="I621" s="109"/>
      <c r="J621" s="109"/>
      <c r="K621" s="109"/>
      <c r="L621" s="109"/>
      <c r="M621" s="109"/>
      <c r="N621" s="223"/>
      <c r="O621" s="223"/>
      <c r="P621" s="223"/>
      <c r="Q621" s="109"/>
      <c r="R621" s="109"/>
      <c r="S621" s="65"/>
      <c r="T621" s="65"/>
      <c r="U621" s="65"/>
      <c r="V621" s="65"/>
      <c r="W621" s="65"/>
      <c r="X621" s="65"/>
      <c r="Y621" s="65"/>
      <c r="Z621" s="65"/>
      <c r="AA621" s="65"/>
      <c r="AB621" s="65"/>
      <c r="AC621" s="65"/>
      <c r="AD621" s="65"/>
      <c r="AE621" s="65"/>
      <c r="AF621" s="65"/>
      <c r="AG621" s="65"/>
      <c r="AH621" s="65"/>
    </row>
    <row r="622" ht="12.75" customHeight="1">
      <c r="A622" s="109"/>
      <c r="B622" s="109"/>
      <c r="C622" s="109"/>
      <c r="D622" s="109"/>
      <c r="E622" s="109"/>
      <c r="F622" s="167"/>
      <c r="G622" s="109"/>
      <c r="H622" s="109"/>
      <c r="I622" s="109"/>
      <c r="J622" s="109"/>
      <c r="K622" s="109"/>
      <c r="L622" s="109"/>
      <c r="M622" s="109"/>
      <c r="N622" s="223"/>
      <c r="O622" s="223"/>
      <c r="P622" s="223"/>
      <c r="Q622" s="109"/>
      <c r="R622" s="109"/>
      <c r="S622" s="65"/>
      <c r="T622" s="65"/>
      <c r="U622" s="65"/>
      <c r="V622" s="65"/>
      <c r="W622" s="65"/>
      <c r="X622" s="65"/>
      <c r="Y622" s="65"/>
      <c r="Z622" s="65"/>
      <c r="AA622" s="65"/>
      <c r="AB622" s="65"/>
      <c r="AC622" s="65"/>
      <c r="AD622" s="65"/>
      <c r="AE622" s="65"/>
      <c r="AF622" s="65"/>
      <c r="AG622" s="65"/>
      <c r="AH622" s="65"/>
    </row>
    <row r="623" ht="12.75" customHeight="1">
      <c r="A623" s="109"/>
      <c r="B623" s="109"/>
      <c r="C623" s="109"/>
      <c r="D623" s="109"/>
      <c r="E623" s="109"/>
      <c r="F623" s="167"/>
      <c r="G623" s="109"/>
      <c r="H623" s="109"/>
      <c r="I623" s="109"/>
      <c r="J623" s="109"/>
      <c r="K623" s="109"/>
      <c r="L623" s="109"/>
      <c r="M623" s="109"/>
      <c r="N623" s="223"/>
      <c r="O623" s="223"/>
      <c r="P623" s="223"/>
      <c r="Q623" s="109"/>
      <c r="R623" s="109"/>
      <c r="S623" s="65"/>
      <c r="T623" s="65"/>
      <c r="U623" s="65"/>
      <c r="V623" s="65"/>
      <c r="W623" s="65"/>
      <c r="X623" s="65"/>
      <c r="Y623" s="65"/>
      <c r="Z623" s="65"/>
      <c r="AA623" s="65"/>
      <c r="AB623" s="65"/>
      <c r="AC623" s="65"/>
      <c r="AD623" s="65"/>
      <c r="AE623" s="65"/>
      <c r="AF623" s="65"/>
      <c r="AG623" s="65"/>
      <c r="AH623" s="65"/>
    </row>
    <row r="624" ht="12.75" customHeight="1">
      <c r="A624" s="109"/>
      <c r="B624" s="109"/>
      <c r="C624" s="109"/>
      <c r="D624" s="109"/>
      <c r="E624" s="109"/>
      <c r="F624" s="167"/>
      <c r="G624" s="109"/>
      <c r="H624" s="109"/>
      <c r="I624" s="109"/>
      <c r="J624" s="109"/>
      <c r="K624" s="109"/>
      <c r="L624" s="109"/>
      <c r="M624" s="109"/>
      <c r="N624" s="223"/>
      <c r="O624" s="223"/>
      <c r="P624" s="223"/>
      <c r="Q624" s="109"/>
      <c r="R624" s="109"/>
      <c r="S624" s="65"/>
      <c r="T624" s="65"/>
      <c r="U624" s="65"/>
      <c r="V624" s="65"/>
      <c r="W624" s="65"/>
      <c r="X624" s="65"/>
      <c r="Y624" s="65"/>
      <c r="Z624" s="65"/>
      <c r="AA624" s="65"/>
      <c r="AB624" s="65"/>
      <c r="AC624" s="65"/>
      <c r="AD624" s="65"/>
      <c r="AE624" s="65"/>
      <c r="AF624" s="65"/>
      <c r="AG624" s="65"/>
      <c r="AH624" s="65"/>
    </row>
    <row r="625" ht="12.75" customHeight="1">
      <c r="A625" s="109"/>
      <c r="B625" s="109"/>
      <c r="C625" s="109"/>
      <c r="D625" s="109"/>
      <c r="E625" s="109"/>
      <c r="F625" s="167"/>
      <c r="G625" s="109"/>
      <c r="H625" s="109"/>
      <c r="I625" s="109"/>
      <c r="J625" s="109"/>
      <c r="K625" s="109"/>
      <c r="L625" s="109"/>
      <c r="M625" s="109"/>
      <c r="N625" s="223"/>
      <c r="O625" s="223"/>
      <c r="P625" s="223"/>
      <c r="Q625" s="109"/>
      <c r="R625" s="109"/>
      <c r="S625" s="65"/>
      <c r="T625" s="65"/>
      <c r="U625" s="65"/>
      <c r="V625" s="65"/>
      <c r="W625" s="65"/>
      <c r="X625" s="65"/>
      <c r="Y625" s="65"/>
      <c r="Z625" s="65"/>
      <c r="AA625" s="65"/>
      <c r="AB625" s="65"/>
      <c r="AC625" s="65"/>
      <c r="AD625" s="65"/>
      <c r="AE625" s="65"/>
      <c r="AF625" s="65"/>
      <c r="AG625" s="65"/>
      <c r="AH625" s="65"/>
    </row>
    <row r="626" ht="12.75" customHeight="1">
      <c r="A626" s="109"/>
      <c r="B626" s="109"/>
      <c r="C626" s="109"/>
      <c r="D626" s="109"/>
      <c r="E626" s="109"/>
      <c r="F626" s="167"/>
      <c r="G626" s="109"/>
      <c r="H626" s="109"/>
      <c r="I626" s="109"/>
      <c r="J626" s="109"/>
      <c r="K626" s="109"/>
      <c r="L626" s="109"/>
      <c r="M626" s="109"/>
      <c r="N626" s="223"/>
      <c r="O626" s="223"/>
      <c r="P626" s="223"/>
      <c r="Q626" s="109"/>
      <c r="R626" s="109"/>
      <c r="S626" s="65"/>
      <c r="T626" s="65"/>
      <c r="U626" s="65"/>
      <c r="V626" s="65"/>
      <c r="W626" s="65"/>
      <c r="X626" s="65"/>
      <c r="Y626" s="65"/>
      <c r="Z626" s="65"/>
      <c r="AA626" s="65"/>
      <c r="AB626" s="65"/>
      <c r="AC626" s="65"/>
      <c r="AD626" s="65"/>
      <c r="AE626" s="65"/>
      <c r="AF626" s="65"/>
      <c r="AG626" s="65"/>
      <c r="AH626" s="65"/>
    </row>
    <row r="627" ht="12.75" customHeight="1">
      <c r="A627" s="109"/>
      <c r="B627" s="109"/>
      <c r="C627" s="109"/>
      <c r="D627" s="109"/>
      <c r="E627" s="109"/>
      <c r="F627" s="167"/>
      <c r="G627" s="109"/>
      <c r="H627" s="109"/>
      <c r="I627" s="109"/>
      <c r="J627" s="109"/>
      <c r="K627" s="109"/>
      <c r="L627" s="109"/>
      <c r="M627" s="109"/>
      <c r="N627" s="223"/>
      <c r="O627" s="223"/>
      <c r="P627" s="223"/>
      <c r="Q627" s="109"/>
      <c r="R627" s="109"/>
      <c r="S627" s="65"/>
      <c r="T627" s="65"/>
      <c r="U627" s="65"/>
      <c r="V627" s="65"/>
      <c r="W627" s="65"/>
      <c r="X627" s="65"/>
      <c r="Y627" s="65"/>
      <c r="Z627" s="65"/>
      <c r="AA627" s="65"/>
      <c r="AB627" s="65"/>
      <c r="AC627" s="65"/>
      <c r="AD627" s="65"/>
      <c r="AE627" s="65"/>
      <c r="AF627" s="65"/>
      <c r="AG627" s="65"/>
      <c r="AH627" s="65"/>
    </row>
    <row r="628" ht="12.75" customHeight="1">
      <c r="A628" s="109"/>
      <c r="B628" s="109"/>
      <c r="C628" s="109"/>
      <c r="D628" s="109"/>
      <c r="E628" s="109"/>
      <c r="F628" s="167"/>
      <c r="G628" s="109"/>
      <c r="H628" s="109"/>
      <c r="I628" s="109"/>
      <c r="J628" s="109"/>
      <c r="K628" s="109"/>
      <c r="L628" s="109"/>
      <c r="M628" s="109"/>
      <c r="N628" s="223"/>
      <c r="O628" s="223"/>
      <c r="P628" s="223"/>
      <c r="Q628" s="109"/>
      <c r="R628" s="109"/>
      <c r="S628" s="65"/>
      <c r="T628" s="65"/>
      <c r="U628" s="65"/>
      <c r="V628" s="65"/>
      <c r="W628" s="65"/>
      <c r="X628" s="65"/>
      <c r="Y628" s="65"/>
      <c r="Z628" s="65"/>
      <c r="AA628" s="65"/>
      <c r="AB628" s="65"/>
      <c r="AC628" s="65"/>
      <c r="AD628" s="65"/>
      <c r="AE628" s="65"/>
      <c r="AF628" s="65"/>
      <c r="AG628" s="65"/>
      <c r="AH628" s="65"/>
    </row>
    <row r="629" ht="12.75" customHeight="1">
      <c r="A629" s="109"/>
      <c r="B629" s="109"/>
      <c r="C629" s="109"/>
      <c r="D629" s="109"/>
      <c r="E629" s="109"/>
      <c r="F629" s="167"/>
      <c r="G629" s="109"/>
      <c r="H629" s="109"/>
      <c r="I629" s="109"/>
      <c r="J629" s="109"/>
      <c r="K629" s="109"/>
      <c r="L629" s="109"/>
      <c r="M629" s="109"/>
      <c r="N629" s="223"/>
      <c r="O629" s="223"/>
      <c r="P629" s="223"/>
      <c r="Q629" s="109"/>
      <c r="R629" s="109"/>
      <c r="S629" s="65"/>
      <c r="T629" s="65"/>
      <c r="U629" s="65"/>
      <c r="V629" s="65"/>
      <c r="W629" s="65"/>
      <c r="X629" s="65"/>
      <c r="Y629" s="65"/>
      <c r="Z629" s="65"/>
      <c r="AA629" s="65"/>
      <c r="AB629" s="65"/>
      <c r="AC629" s="65"/>
      <c r="AD629" s="65"/>
      <c r="AE629" s="65"/>
      <c r="AF629" s="65"/>
      <c r="AG629" s="65"/>
      <c r="AH629" s="65"/>
    </row>
    <row r="630" ht="12.75" customHeight="1">
      <c r="A630" s="109"/>
      <c r="B630" s="109"/>
      <c r="C630" s="109"/>
      <c r="D630" s="109"/>
      <c r="E630" s="109"/>
      <c r="F630" s="167"/>
      <c r="G630" s="109"/>
      <c r="H630" s="109"/>
      <c r="I630" s="109"/>
      <c r="J630" s="109"/>
      <c r="K630" s="109"/>
      <c r="L630" s="109"/>
      <c r="M630" s="109"/>
      <c r="N630" s="223"/>
      <c r="O630" s="223"/>
      <c r="P630" s="223"/>
      <c r="Q630" s="109"/>
      <c r="R630" s="109"/>
      <c r="S630" s="65"/>
      <c r="T630" s="65"/>
      <c r="U630" s="65"/>
      <c r="V630" s="65"/>
      <c r="W630" s="65"/>
      <c r="X630" s="65"/>
      <c r="Y630" s="65"/>
      <c r="Z630" s="65"/>
      <c r="AA630" s="65"/>
      <c r="AB630" s="65"/>
      <c r="AC630" s="65"/>
      <c r="AD630" s="65"/>
      <c r="AE630" s="65"/>
      <c r="AF630" s="65"/>
      <c r="AG630" s="65"/>
      <c r="AH630" s="65"/>
    </row>
    <row r="631" ht="12.75" customHeight="1">
      <c r="A631" s="109"/>
      <c r="B631" s="109"/>
      <c r="C631" s="109"/>
      <c r="D631" s="109"/>
      <c r="E631" s="109"/>
      <c r="F631" s="167"/>
      <c r="G631" s="109"/>
      <c r="H631" s="109"/>
      <c r="I631" s="109"/>
      <c r="J631" s="109"/>
      <c r="K631" s="109"/>
      <c r="L631" s="109"/>
      <c r="M631" s="109"/>
      <c r="N631" s="223"/>
      <c r="O631" s="223"/>
      <c r="P631" s="223"/>
      <c r="Q631" s="109"/>
      <c r="R631" s="109"/>
      <c r="S631" s="65"/>
      <c r="T631" s="65"/>
      <c r="U631" s="65"/>
      <c r="V631" s="65"/>
      <c r="W631" s="65"/>
      <c r="X631" s="65"/>
      <c r="Y631" s="65"/>
      <c r="Z631" s="65"/>
      <c r="AA631" s="65"/>
      <c r="AB631" s="65"/>
      <c r="AC631" s="65"/>
      <c r="AD631" s="65"/>
      <c r="AE631" s="65"/>
      <c r="AF631" s="65"/>
      <c r="AG631" s="65"/>
      <c r="AH631" s="65"/>
    </row>
    <row r="632" ht="12.75" customHeight="1">
      <c r="A632" s="109"/>
      <c r="B632" s="109"/>
      <c r="C632" s="109"/>
      <c r="D632" s="109"/>
      <c r="E632" s="109"/>
      <c r="F632" s="167"/>
      <c r="G632" s="109"/>
      <c r="H632" s="109"/>
      <c r="I632" s="109"/>
      <c r="J632" s="109"/>
      <c r="K632" s="109"/>
      <c r="L632" s="109"/>
      <c r="M632" s="109"/>
      <c r="N632" s="223"/>
      <c r="O632" s="223"/>
      <c r="P632" s="223"/>
      <c r="Q632" s="109"/>
      <c r="R632" s="109"/>
      <c r="S632" s="65"/>
      <c r="T632" s="65"/>
      <c r="U632" s="65"/>
      <c r="V632" s="65"/>
      <c r="W632" s="65"/>
      <c r="X632" s="65"/>
      <c r="Y632" s="65"/>
      <c r="Z632" s="65"/>
      <c r="AA632" s="65"/>
      <c r="AB632" s="65"/>
      <c r="AC632" s="65"/>
      <c r="AD632" s="65"/>
      <c r="AE632" s="65"/>
      <c r="AF632" s="65"/>
      <c r="AG632" s="65"/>
      <c r="AH632" s="65"/>
    </row>
    <row r="633" ht="12.75" customHeight="1">
      <c r="A633" s="109"/>
      <c r="B633" s="109"/>
      <c r="C633" s="109"/>
      <c r="D633" s="109"/>
      <c r="E633" s="109"/>
      <c r="F633" s="167"/>
      <c r="G633" s="109"/>
      <c r="H633" s="109"/>
      <c r="I633" s="109"/>
      <c r="J633" s="109"/>
      <c r="K633" s="109"/>
      <c r="L633" s="109"/>
      <c r="M633" s="109"/>
      <c r="N633" s="223"/>
      <c r="O633" s="223"/>
      <c r="P633" s="223"/>
      <c r="Q633" s="109"/>
      <c r="R633" s="109"/>
      <c r="S633" s="65"/>
      <c r="T633" s="65"/>
      <c r="U633" s="65"/>
      <c r="V633" s="65"/>
      <c r="W633" s="65"/>
      <c r="X633" s="65"/>
      <c r="Y633" s="65"/>
      <c r="Z633" s="65"/>
      <c r="AA633" s="65"/>
      <c r="AB633" s="65"/>
      <c r="AC633" s="65"/>
      <c r="AD633" s="65"/>
      <c r="AE633" s="65"/>
      <c r="AF633" s="65"/>
      <c r="AG633" s="65"/>
      <c r="AH633" s="65"/>
    </row>
    <row r="634" ht="12.75" customHeight="1">
      <c r="A634" s="109"/>
      <c r="B634" s="109"/>
      <c r="C634" s="109"/>
      <c r="D634" s="109"/>
      <c r="E634" s="109"/>
      <c r="F634" s="167"/>
      <c r="G634" s="109"/>
      <c r="H634" s="109"/>
      <c r="I634" s="109"/>
      <c r="J634" s="109"/>
      <c r="K634" s="109"/>
      <c r="L634" s="109"/>
      <c r="M634" s="109"/>
      <c r="N634" s="223"/>
      <c r="O634" s="223"/>
      <c r="P634" s="223"/>
      <c r="Q634" s="109"/>
      <c r="R634" s="109"/>
      <c r="S634" s="65"/>
      <c r="T634" s="65"/>
      <c r="U634" s="65"/>
      <c r="V634" s="65"/>
      <c r="W634" s="65"/>
      <c r="X634" s="65"/>
      <c r="Y634" s="65"/>
      <c r="Z634" s="65"/>
      <c r="AA634" s="65"/>
      <c r="AB634" s="65"/>
      <c r="AC634" s="65"/>
      <c r="AD634" s="65"/>
      <c r="AE634" s="65"/>
      <c r="AF634" s="65"/>
      <c r="AG634" s="65"/>
      <c r="AH634" s="65"/>
    </row>
    <row r="635" ht="12.75" customHeight="1">
      <c r="A635" s="109"/>
      <c r="B635" s="109"/>
      <c r="C635" s="109"/>
      <c r="D635" s="109"/>
      <c r="E635" s="109"/>
      <c r="F635" s="167"/>
      <c r="G635" s="109"/>
      <c r="H635" s="109"/>
      <c r="I635" s="109"/>
      <c r="J635" s="109"/>
      <c r="K635" s="109"/>
      <c r="L635" s="109"/>
      <c r="M635" s="109"/>
      <c r="N635" s="223"/>
      <c r="O635" s="223"/>
      <c r="P635" s="223"/>
      <c r="Q635" s="109"/>
      <c r="R635" s="109"/>
      <c r="S635" s="65"/>
      <c r="T635" s="65"/>
      <c r="U635" s="65"/>
      <c r="V635" s="65"/>
      <c r="W635" s="65"/>
      <c r="X635" s="65"/>
      <c r="Y635" s="65"/>
      <c r="Z635" s="65"/>
      <c r="AA635" s="65"/>
      <c r="AB635" s="65"/>
      <c r="AC635" s="65"/>
      <c r="AD635" s="65"/>
      <c r="AE635" s="65"/>
      <c r="AF635" s="65"/>
      <c r="AG635" s="65"/>
      <c r="AH635" s="65"/>
    </row>
    <row r="636" ht="12.75" customHeight="1">
      <c r="A636" s="109"/>
      <c r="B636" s="109"/>
      <c r="C636" s="109"/>
      <c r="D636" s="109"/>
      <c r="E636" s="109"/>
      <c r="F636" s="167"/>
      <c r="G636" s="109"/>
      <c r="H636" s="109"/>
      <c r="I636" s="109"/>
      <c r="J636" s="109"/>
      <c r="K636" s="109"/>
      <c r="L636" s="109"/>
      <c r="M636" s="109"/>
      <c r="N636" s="223"/>
      <c r="O636" s="223"/>
      <c r="P636" s="223"/>
      <c r="Q636" s="109"/>
      <c r="R636" s="109"/>
      <c r="S636" s="65"/>
      <c r="T636" s="65"/>
      <c r="U636" s="65"/>
      <c r="V636" s="65"/>
      <c r="W636" s="65"/>
      <c r="X636" s="65"/>
      <c r="Y636" s="65"/>
      <c r="Z636" s="65"/>
      <c r="AA636" s="65"/>
      <c r="AB636" s="65"/>
      <c r="AC636" s="65"/>
      <c r="AD636" s="65"/>
      <c r="AE636" s="65"/>
      <c r="AF636" s="65"/>
      <c r="AG636" s="65"/>
      <c r="AH636" s="65"/>
    </row>
    <row r="637" ht="12.75" customHeight="1">
      <c r="A637" s="109"/>
      <c r="B637" s="109"/>
      <c r="C637" s="109"/>
      <c r="D637" s="109"/>
      <c r="E637" s="109"/>
      <c r="F637" s="167"/>
      <c r="G637" s="109"/>
      <c r="H637" s="109"/>
      <c r="I637" s="109"/>
      <c r="J637" s="109"/>
      <c r="K637" s="109"/>
      <c r="L637" s="109"/>
      <c r="M637" s="109"/>
      <c r="N637" s="223"/>
      <c r="O637" s="223"/>
      <c r="P637" s="223"/>
      <c r="Q637" s="109"/>
      <c r="R637" s="109"/>
      <c r="S637" s="65"/>
      <c r="T637" s="65"/>
      <c r="U637" s="65"/>
      <c r="V637" s="65"/>
      <c r="W637" s="65"/>
      <c r="X637" s="65"/>
      <c r="Y637" s="65"/>
      <c r="Z637" s="65"/>
      <c r="AA637" s="65"/>
      <c r="AB637" s="65"/>
      <c r="AC637" s="65"/>
      <c r="AD637" s="65"/>
      <c r="AE637" s="65"/>
      <c r="AF637" s="65"/>
      <c r="AG637" s="65"/>
      <c r="AH637" s="65"/>
    </row>
    <row r="638" ht="12.75" customHeight="1">
      <c r="A638" s="109"/>
      <c r="B638" s="109"/>
      <c r="C638" s="109"/>
      <c r="D638" s="109"/>
      <c r="E638" s="109"/>
      <c r="F638" s="167"/>
      <c r="G638" s="109"/>
      <c r="H638" s="109"/>
      <c r="I638" s="109"/>
      <c r="J638" s="109"/>
      <c r="K638" s="109"/>
      <c r="L638" s="109"/>
      <c r="M638" s="109"/>
      <c r="N638" s="223"/>
      <c r="O638" s="223"/>
      <c r="P638" s="223"/>
      <c r="Q638" s="109"/>
      <c r="R638" s="109"/>
      <c r="S638" s="65"/>
      <c r="T638" s="65"/>
      <c r="U638" s="65"/>
      <c r="V638" s="65"/>
      <c r="W638" s="65"/>
      <c r="X638" s="65"/>
      <c r="Y638" s="65"/>
      <c r="Z638" s="65"/>
      <c r="AA638" s="65"/>
      <c r="AB638" s="65"/>
      <c r="AC638" s="65"/>
      <c r="AD638" s="65"/>
      <c r="AE638" s="65"/>
      <c r="AF638" s="65"/>
      <c r="AG638" s="65"/>
      <c r="AH638" s="65"/>
    </row>
    <row r="639" ht="12.75" customHeight="1">
      <c r="A639" s="109"/>
      <c r="B639" s="109"/>
      <c r="C639" s="109"/>
      <c r="D639" s="109"/>
      <c r="E639" s="109"/>
      <c r="F639" s="167"/>
      <c r="G639" s="109"/>
      <c r="H639" s="109"/>
      <c r="I639" s="109"/>
      <c r="J639" s="109"/>
      <c r="K639" s="109"/>
      <c r="L639" s="109"/>
      <c r="M639" s="109"/>
      <c r="N639" s="223"/>
      <c r="O639" s="223"/>
      <c r="P639" s="223"/>
      <c r="Q639" s="109"/>
      <c r="R639" s="109"/>
      <c r="S639" s="65"/>
      <c r="T639" s="65"/>
      <c r="U639" s="65"/>
      <c r="V639" s="65"/>
      <c r="W639" s="65"/>
      <c r="X639" s="65"/>
      <c r="Y639" s="65"/>
      <c r="Z639" s="65"/>
      <c r="AA639" s="65"/>
      <c r="AB639" s="65"/>
      <c r="AC639" s="65"/>
      <c r="AD639" s="65"/>
      <c r="AE639" s="65"/>
      <c r="AF639" s="65"/>
      <c r="AG639" s="65"/>
      <c r="AH639" s="65"/>
    </row>
    <row r="640" ht="12.75" customHeight="1">
      <c r="A640" s="109"/>
      <c r="B640" s="109"/>
      <c r="C640" s="109"/>
      <c r="D640" s="109"/>
      <c r="E640" s="109"/>
      <c r="F640" s="167"/>
      <c r="G640" s="109"/>
      <c r="H640" s="109"/>
      <c r="I640" s="109"/>
      <c r="J640" s="109"/>
      <c r="K640" s="109"/>
      <c r="L640" s="109"/>
      <c r="M640" s="109"/>
      <c r="N640" s="223"/>
      <c r="O640" s="223"/>
      <c r="P640" s="223"/>
      <c r="Q640" s="109"/>
      <c r="R640" s="109"/>
      <c r="S640" s="65"/>
      <c r="T640" s="65"/>
      <c r="U640" s="65"/>
      <c r="V640" s="65"/>
      <c r="W640" s="65"/>
      <c r="X640" s="65"/>
      <c r="Y640" s="65"/>
      <c r="Z640" s="65"/>
      <c r="AA640" s="65"/>
      <c r="AB640" s="65"/>
      <c r="AC640" s="65"/>
      <c r="AD640" s="65"/>
      <c r="AE640" s="65"/>
      <c r="AF640" s="65"/>
      <c r="AG640" s="65"/>
      <c r="AH640" s="65"/>
    </row>
    <row r="641" ht="12.75" customHeight="1">
      <c r="A641" s="109"/>
      <c r="B641" s="109"/>
      <c r="C641" s="109"/>
      <c r="D641" s="109"/>
      <c r="E641" s="109"/>
      <c r="F641" s="167"/>
      <c r="G641" s="109"/>
      <c r="H641" s="109"/>
      <c r="I641" s="109"/>
      <c r="J641" s="109"/>
      <c r="K641" s="109"/>
      <c r="L641" s="109"/>
      <c r="M641" s="109"/>
      <c r="N641" s="223"/>
      <c r="O641" s="223"/>
      <c r="P641" s="223"/>
      <c r="Q641" s="109"/>
      <c r="R641" s="109"/>
      <c r="S641" s="65"/>
      <c r="T641" s="65"/>
      <c r="U641" s="65"/>
      <c r="V641" s="65"/>
      <c r="W641" s="65"/>
      <c r="X641" s="65"/>
      <c r="Y641" s="65"/>
      <c r="Z641" s="65"/>
      <c r="AA641" s="65"/>
      <c r="AB641" s="65"/>
      <c r="AC641" s="65"/>
      <c r="AD641" s="65"/>
      <c r="AE641" s="65"/>
      <c r="AF641" s="65"/>
      <c r="AG641" s="65"/>
      <c r="AH641" s="65"/>
    </row>
    <row r="642" ht="12.75" customHeight="1">
      <c r="A642" s="109"/>
      <c r="B642" s="109"/>
      <c r="C642" s="109"/>
      <c r="D642" s="109"/>
      <c r="E642" s="109"/>
      <c r="F642" s="167"/>
      <c r="G642" s="109"/>
      <c r="H642" s="109"/>
      <c r="I642" s="109"/>
      <c r="J642" s="109"/>
      <c r="K642" s="109"/>
      <c r="L642" s="109"/>
      <c r="M642" s="109"/>
      <c r="N642" s="223"/>
      <c r="O642" s="223"/>
      <c r="P642" s="223"/>
      <c r="Q642" s="109"/>
      <c r="R642" s="109"/>
      <c r="S642" s="65"/>
      <c r="T642" s="65"/>
      <c r="U642" s="65"/>
      <c r="V642" s="65"/>
      <c r="W642" s="65"/>
      <c r="X642" s="65"/>
      <c r="Y642" s="65"/>
      <c r="Z642" s="65"/>
      <c r="AA642" s="65"/>
      <c r="AB642" s="65"/>
      <c r="AC642" s="65"/>
      <c r="AD642" s="65"/>
      <c r="AE642" s="65"/>
      <c r="AF642" s="65"/>
      <c r="AG642" s="65"/>
      <c r="AH642" s="65"/>
    </row>
    <row r="643" ht="12.75" customHeight="1">
      <c r="A643" s="109"/>
      <c r="B643" s="109"/>
      <c r="C643" s="109"/>
      <c r="D643" s="109"/>
      <c r="E643" s="109"/>
      <c r="F643" s="167"/>
      <c r="G643" s="109"/>
      <c r="H643" s="109"/>
      <c r="I643" s="109"/>
      <c r="J643" s="109"/>
      <c r="K643" s="109"/>
      <c r="L643" s="109"/>
      <c r="M643" s="109"/>
      <c r="N643" s="223"/>
      <c r="O643" s="223"/>
      <c r="P643" s="223"/>
      <c r="Q643" s="109"/>
      <c r="R643" s="109"/>
      <c r="S643" s="65"/>
      <c r="T643" s="65"/>
      <c r="U643" s="65"/>
      <c r="V643" s="65"/>
      <c r="W643" s="65"/>
      <c r="X643" s="65"/>
      <c r="Y643" s="65"/>
      <c r="Z643" s="65"/>
      <c r="AA643" s="65"/>
      <c r="AB643" s="65"/>
      <c r="AC643" s="65"/>
      <c r="AD643" s="65"/>
      <c r="AE643" s="65"/>
      <c r="AF643" s="65"/>
      <c r="AG643" s="65"/>
      <c r="AH643" s="65"/>
    </row>
    <row r="644" ht="12.75" customHeight="1">
      <c r="A644" s="109"/>
      <c r="B644" s="109"/>
      <c r="C644" s="109"/>
      <c r="D644" s="109"/>
      <c r="E644" s="109"/>
      <c r="F644" s="167"/>
      <c r="G644" s="109"/>
      <c r="H644" s="109"/>
      <c r="I644" s="109"/>
      <c r="J644" s="109"/>
      <c r="K644" s="109"/>
      <c r="L644" s="109"/>
      <c r="M644" s="109"/>
      <c r="N644" s="223"/>
      <c r="O644" s="223"/>
      <c r="P644" s="223"/>
      <c r="Q644" s="109"/>
      <c r="R644" s="109"/>
      <c r="S644" s="65"/>
      <c r="T644" s="65"/>
      <c r="U644" s="65"/>
      <c r="V644" s="65"/>
      <c r="W644" s="65"/>
      <c r="X644" s="65"/>
      <c r="Y644" s="65"/>
      <c r="Z644" s="65"/>
      <c r="AA644" s="65"/>
      <c r="AB644" s="65"/>
      <c r="AC644" s="65"/>
      <c r="AD644" s="65"/>
      <c r="AE644" s="65"/>
      <c r="AF644" s="65"/>
      <c r="AG644" s="65"/>
      <c r="AH644" s="65"/>
    </row>
    <row r="645" ht="12.75" customHeight="1">
      <c r="A645" s="109"/>
      <c r="B645" s="109"/>
      <c r="C645" s="109"/>
      <c r="D645" s="109"/>
      <c r="E645" s="109"/>
      <c r="F645" s="167"/>
      <c r="G645" s="109"/>
      <c r="H645" s="109"/>
      <c r="I645" s="109"/>
      <c r="J645" s="109"/>
      <c r="K645" s="109"/>
      <c r="L645" s="109"/>
      <c r="M645" s="109"/>
      <c r="N645" s="223"/>
      <c r="O645" s="223"/>
      <c r="P645" s="223"/>
      <c r="Q645" s="109"/>
      <c r="R645" s="109"/>
      <c r="S645" s="65"/>
      <c r="T645" s="65"/>
      <c r="U645" s="65"/>
      <c r="V645" s="65"/>
      <c r="W645" s="65"/>
      <c r="X645" s="65"/>
      <c r="Y645" s="65"/>
      <c r="Z645" s="65"/>
      <c r="AA645" s="65"/>
      <c r="AB645" s="65"/>
      <c r="AC645" s="65"/>
      <c r="AD645" s="65"/>
      <c r="AE645" s="65"/>
      <c r="AF645" s="65"/>
      <c r="AG645" s="65"/>
      <c r="AH645" s="65"/>
    </row>
    <row r="646" ht="12.75" customHeight="1">
      <c r="A646" s="109"/>
      <c r="B646" s="109"/>
      <c r="C646" s="109"/>
      <c r="D646" s="109"/>
      <c r="E646" s="109"/>
      <c r="F646" s="167"/>
      <c r="G646" s="109"/>
      <c r="H646" s="109"/>
      <c r="I646" s="109"/>
      <c r="J646" s="109"/>
      <c r="K646" s="109"/>
      <c r="L646" s="109"/>
      <c r="M646" s="109"/>
      <c r="N646" s="223"/>
      <c r="O646" s="223"/>
      <c r="P646" s="223"/>
      <c r="Q646" s="109"/>
      <c r="R646" s="109"/>
      <c r="S646" s="65"/>
      <c r="T646" s="65"/>
      <c r="U646" s="65"/>
      <c r="V646" s="65"/>
      <c r="W646" s="65"/>
      <c r="X646" s="65"/>
      <c r="Y646" s="65"/>
      <c r="Z646" s="65"/>
      <c r="AA646" s="65"/>
      <c r="AB646" s="65"/>
      <c r="AC646" s="65"/>
      <c r="AD646" s="65"/>
      <c r="AE646" s="65"/>
      <c r="AF646" s="65"/>
      <c r="AG646" s="65"/>
      <c r="AH646" s="65"/>
    </row>
    <row r="647" ht="12.75" customHeight="1">
      <c r="A647" s="109"/>
      <c r="B647" s="109"/>
      <c r="C647" s="109"/>
      <c r="D647" s="109"/>
      <c r="E647" s="109"/>
      <c r="F647" s="167"/>
      <c r="G647" s="109"/>
      <c r="H647" s="109"/>
      <c r="I647" s="109"/>
      <c r="J647" s="109"/>
      <c r="K647" s="109"/>
      <c r="L647" s="109"/>
      <c r="M647" s="109"/>
      <c r="N647" s="223"/>
      <c r="O647" s="223"/>
      <c r="P647" s="223"/>
      <c r="Q647" s="109"/>
      <c r="R647" s="109"/>
      <c r="S647" s="65"/>
      <c r="T647" s="65"/>
      <c r="U647" s="65"/>
      <c r="V647" s="65"/>
      <c r="W647" s="65"/>
      <c r="X647" s="65"/>
      <c r="Y647" s="65"/>
      <c r="Z647" s="65"/>
      <c r="AA647" s="65"/>
      <c r="AB647" s="65"/>
      <c r="AC647" s="65"/>
      <c r="AD647" s="65"/>
      <c r="AE647" s="65"/>
      <c r="AF647" s="65"/>
      <c r="AG647" s="65"/>
      <c r="AH647" s="65"/>
    </row>
    <row r="648" ht="12.75" customHeight="1">
      <c r="A648" s="109"/>
      <c r="B648" s="109"/>
      <c r="C648" s="109"/>
      <c r="D648" s="109"/>
      <c r="E648" s="109"/>
      <c r="F648" s="167"/>
      <c r="G648" s="109"/>
      <c r="H648" s="109"/>
      <c r="I648" s="109"/>
      <c r="J648" s="109"/>
      <c r="K648" s="109"/>
      <c r="L648" s="109"/>
      <c r="M648" s="109"/>
      <c r="N648" s="223"/>
      <c r="O648" s="223"/>
      <c r="P648" s="223"/>
      <c r="Q648" s="109"/>
      <c r="R648" s="109"/>
      <c r="S648" s="65"/>
      <c r="T648" s="65"/>
      <c r="U648" s="65"/>
      <c r="V648" s="65"/>
      <c r="W648" s="65"/>
      <c r="X648" s="65"/>
      <c r="Y648" s="65"/>
      <c r="Z648" s="65"/>
      <c r="AA648" s="65"/>
      <c r="AB648" s="65"/>
      <c r="AC648" s="65"/>
      <c r="AD648" s="65"/>
      <c r="AE648" s="65"/>
      <c r="AF648" s="65"/>
      <c r="AG648" s="65"/>
      <c r="AH648" s="65"/>
    </row>
    <row r="649" ht="12.75" customHeight="1">
      <c r="A649" s="109"/>
      <c r="B649" s="109"/>
      <c r="C649" s="109"/>
      <c r="D649" s="109"/>
      <c r="E649" s="109"/>
      <c r="F649" s="167"/>
      <c r="G649" s="109"/>
      <c r="H649" s="109"/>
      <c r="I649" s="109"/>
      <c r="J649" s="109"/>
      <c r="K649" s="109"/>
      <c r="L649" s="109"/>
      <c r="M649" s="109"/>
      <c r="N649" s="223"/>
      <c r="O649" s="223"/>
      <c r="P649" s="223"/>
      <c r="Q649" s="109"/>
      <c r="R649" s="109"/>
      <c r="S649" s="65"/>
      <c r="T649" s="65"/>
      <c r="U649" s="65"/>
      <c r="V649" s="65"/>
      <c r="W649" s="65"/>
      <c r="X649" s="65"/>
      <c r="Y649" s="65"/>
      <c r="Z649" s="65"/>
      <c r="AA649" s="65"/>
      <c r="AB649" s="65"/>
      <c r="AC649" s="65"/>
      <c r="AD649" s="65"/>
      <c r="AE649" s="65"/>
      <c r="AF649" s="65"/>
      <c r="AG649" s="65"/>
      <c r="AH649" s="65"/>
    </row>
    <row r="650" ht="12.75" customHeight="1">
      <c r="A650" s="109"/>
      <c r="B650" s="109"/>
      <c r="C650" s="109"/>
      <c r="D650" s="109"/>
      <c r="E650" s="109"/>
      <c r="F650" s="167"/>
      <c r="G650" s="109"/>
      <c r="H650" s="109"/>
      <c r="I650" s="109"/>
      <c r="J650" s="109"/>
      <c r="K650" s="109"/>
      <c r="L650" s="109"/>
      <c r="M650" s="109"/>
      <c r="N650" s="223"/>
      <c r="O650" s="223"/>
      <c r="P650" s="223"/>
      <c r="Q650" s="109"/>
      <c r="R650" s="109"/>
      <c r="S650" s="65"/>
      <c r="T650" s="65"/>
      <c r="U650" s="65"/>
      <c r="V650" s="65"/>
      <c r="W650" s="65"/>
      <c r="X650" s="65"/>
      <c r="Y650" s="65"/>
      <c r="Z650" s="65"/>
      <c r="AA650" s="65"/>
      <c r="AB650" s="65"/>
      <c r="AC650" s="65"/>
      <c r="AD650" s="65"/>
      <c r="AE650" s="65"/>
      <c r="AF650" s="65"/>
      <c r="AG650" s="65"/>
      <c r="AH650" s="65"/>
    </row>
    <row r="651" ht="12.75" customHeight="1">
      <c r="A651" s="109"/>
      <c r="B651" s="109"/>
      <c r="C651" s="109"/>
      <c r="D651" s="109"/>
      <c r="E651" s="109"/>
      <c r="F651" s="167"/>
      <c r="G651" s="109"/>
      <c r="H651" s="109"/>
      <c r="I651" s="109"/>
      <c r="J651" s="109"/>
      <c r="K651" s="109"/>
      <c r="L651" s="109"/>
      <c r="M651" s="109"/>
      <c r="N651" s="223"/>
      <c r="O651" s="223"/>
      <c r="P651" s="223"/>
      <c r="Q651" s="109"/>
      <c r="R651" s="109"/>
      <c r="S651" s="65"/>
      <c r="T651" s="65"/>
      <c r="U651" s="65"/>
      <c r="V651" s="65"/>
      <c r="W651" s="65"/>
      <c r="X651" s="65"/>
      <c r="Y651" s="65"/>
      <c r="Z651" s="65"/>
      <c r="AA651" s="65"/>
      <c r="AB651" s="65"/>
      <c r="AC651" s="65"/>
      <c r="AD651" s="65"/>
      <c r="AE651" s="65"/>
      <c r="AF651" s="65"/>
      <c r="AG651" s="65"/>
      <c r="AH651" s="65"/>
    </row>
    <row r="652" ht="12.75" customHeight="1">
      <c r="A652" s="109"/>
      <c r="B652" s="109"/>
      <c r="C652" s="109"/>
      <c r="D652" s="109"/>
      <c r="E652" s="109"/>
      <c r="F652" s="167"/>
      <c r="G652" s="109"/>
      <c r="H652" s="109"/>
      <c r="I652" s="109"/>
      <c r="J652" s="109"/>
      <c r="K652" s="109"/>
      <c r="L652" s="109"/>
      <c r="M652" s="109"/>
      <c r="N652" s="223"/>
      <c r="O652" s="223"/>
      <c r="P652" s="223"/>
      <c r="Q652" s="109"/>
      <c r="R652" s="109"/>
      <c r="S652" s="65"/>
      <c r="T652" s="65"/>
      <c r="U652" s="65"/>
      <c r="V652" s="65"/>
      <c r="W652" s="65"/>
      <c r="X652" s="65"/>
      <c r="Y652" s="65"/>
      <c r="Z652" s="65"/>
      <c r="AA652" s="65"/>
      <c r="AB652" s="65"/>
      <c r="AC652" s="65"/>
      <c r="AD652" s="65"/>
      <c r="AE652" s="65"/>
      <c r="AF652" s="65"/>
      <c r="AG652" s="65"/>
      <c r="AH652" s="65"/>
    </row>
    <row r="653" ht="12.75" customHeight="1">
      <c r="A653" s="109"/>
      <c r="B653" s="109"/>
      <c r="C653" s="109"/>
      <c r="D653" s="109"/>
      <c r="E653" s="109"/>
      <c r="F653" s="167"/>
      <c r="G653" s="109"/>
      <c r="H653" s="109"/>
      <c r="I653" s="109"/>
      <c r="J653" s="109"/>
      <c r="K653" s="109"/>
      <c r="L653" s="109"/>
      <c r="M653" s="109"/>
      <c r="N653" s="223"/>
      <c r="O653" s="223"/>
      <c r="P653" s="223"/>
      <c r="Q653" s="109"/>
      <c r="R653" s="109"/>
      <c r="S653" s="65"/>
      <c r="T653" s="65"/>
      <c r="U653" s="65"/>
      <c r="V653" s="65"/>
      <c r="W653" s="65"/>
      <c r="X653" s="65"/>
      <c r="Y653" s="65"/>
      <c r="Z653" s="65"/>
      <c r="AA653" s="65"/>
      <c r="AB653" s="65"/>
      <c r="AC653" s="65"/>
      <c r="AD653" s="65"/>
      <c r="AE653" s="65"/>
      <c r="AF653" s="65"/>
      <c r="AG653" s="65"/>
      <c r="AH653" s="65"/>
    </row>
    <row r="654" ht="12.75" customHeight="1">
      <c r="A654" s="109"/>
      <c r="B654" s="109"/>
      <c r="C654" s="109"/>
      <c r="D654" s="109"/>
      <c r="E654" s="109"/>
      <c r="F654" s="167"/>
      <c r="G654" s="109"/>
      <c r="H654" s="109"/>
      <c r="I654" s="109"/>
      <c r="J654" s="109"/>
      <c r="K654" s="109"/>
      <c r="L654" s="109"/>
      <c r="M654" s="109"/>
      <c r="N654" s="223"/>
      <c r="O654" s="223"/>
      <c r="P654" s="223"/>
      <c r="Q654" s="109"/>
      <c r="R654" s="109"/>
      <c r="S654" s="65"/>
      <c r="T654" s="65"/>
      <c r="U654" s="65"/>
      <c r="V654" s="65"/>
      <c r="W654" s="65"/>
      <c r="X654" s="65"/>
      <c r="Y654" s="65"/>
      <c r="Z654" s="65"/>
      <c r="AA654" s="65"/>
      <c r="AB654" s="65"/>
      <c r="AC654" s="65"/>
      <c r="AD654" s="65"/>
      <c r="AE654" s="65"/>
      <c r="AF654" s="65"/>
      <c r="AG654" s="65"/>
      <c r="AH654" s="65"/>
    </row>
    <row r="655" ht="12.75" customHeight="1">
      <c r="A655" s="109"/>
      <c r="B655" s="109"/>
      <c r="C655" s="109"/>
      <c r="D655" s="109"/>
      <c r="E655" s="109"/>
      <c r="F655" s="167"/>
      <c r="G655" s="109"/>
      <c r="H655" s="109"/>
      <c r="I655" s="109"/>
      <c r="J655" s="109"/>
      <c r="K655" s="109"/>
      <c r="L655" s="109"/>
      <c r="M655" s="109"/>
      <c r="N655" s="223"/>
      <c r="O655" s="223"/>
      <c r="P655" s="223"/>
      <c r="Q655" s="109"/>
      <c r="R655" s="109"/>
      <c r="S655" s="65"/>
      <c r="T655" s="65"/>
      <c r="U655" s="65"/>
      <c r="V655" s="65"/>
      <c r="W655" s="65"/>
      <c r="X655" s="65"/>
      <c r="Y655" s="65"/>
      <c r="Z655" s="65"/>
      <c r="AA655" s="65"/>
      <c r="AB655" s="65"/>
      <c r="AC655" s="65"/>
      <c r="AD655" s="65"/>
      <c r="AE655" s="65"/>
      <c r="AF655" s="65"/>
      <c r="AG655" s="65"/>
      <c r="AH655" s="65"/>
    </row>
    <row r="656" ht="12.75" customHeight="1">
      <c r="A656" s="109"/>
      <c r="B656" s="109"/>
      <c r="C656" s="109"/>
      <c r="D656" s="109"/>
      <c r="E656" s="109"/>
      <c r="F656" s="167"/>
      <c r="G656" s="109"/>
      <c r="H656" s="109"/>
      <c r="I656" s="109"/>
      <c r="J656" s="109"/>
      <c r="K656" s="109"/>
      <c r="L656" s="109"/>
      <c r="M656" s="109"/>
      <c r="N656" s="223"/>
      <c r="O656" s="223"/>
      <c r="P656" s="223"/>
      <c r="Q656" s="109"/>
      <c r="R656" s="109"/>
      <c r="S656" s="65"/>
      <c r="T656" s="65"/>
      <c r="U656" s="65"/>
      <c r="V656" s="65"/>
      <c r="W656" s="65"/>
      <c r="X656" s="65"/>
      <c r="Y656" s="65"/>
      <c r="Z656" s="65"/>
      <c r="AA656" s="65"/>
      <c r="AB656" s="65"/>
      <c r="AC656" s="65"/>
      <c r="AD656" s="65"/>
      <c r="AE656" s="65"/>
      <c r="AF656" s="65"/>
      <c r="AG656" s="65"/>
      <c r="AH656" s="65"/>
    </row>
    <row r="657" ht="12.75" customHeight="1">
      <c r="A657" s="109"/>
      <c r="B657" s="109"/>
      <c r="C657" s="109"/>
      <c r="D657" s="109"/>
      <c r="E657" s="109"/>
      <c r="F657" s="167"/>
      <c r="G657" s="109"/>
      <c r="H657" s="109"/>
      <c r="I657" s="109"/>
      <c r="J657" s="109"/>
      <c r="K657" s="109"/>
      <c r="L657" s="109"/>
      <c r="M657" s="109"/>
      <c r="N657" s="223"/>
      <c r="O657" s="223"/>
      <c r="P657" s="223"/>
      <c r="Q657" s="109"/>
      <c r="R657" s="109"/>
      <c r="S657" s="65"/>
      <c r="T657" s="65"/>
      <c r="U657" s="65"/>
      <c r="V657" s="65"/>
      <c r="W657" s="65"/>
      <c r="X657" s="65"/>
      <c r="Y657" s="65"/>
      <c r="Z657" s="65"/>
      <c r="AA657" s="65"/>
      <c r="AB657" s="65"/>
      <c r="AC657" s="65"/>
      <c r="AD657" s="65"/>
      <c r="AE657" s="65"/>
      <c r="AF657" s="65"/>
      <c r="AG657" s="65"/>
      <c r="AH657" s="65"/>
    </row>
    <row r="658" ht="12.75" customHeight="1">
      <c r="A658" s="109"/>
      <c r="B658" s="109"/>
      <c r="C658" s="109"/>
      <c r="D658" s="109"/>
      <c r="E658" s="109"/>
      <c r="F658" s="167"/>
      <c r="G658" s="109"/>
      <c r="H658" s="109"/>
      <c r="I658" s="109"/>
      <c r="J658" s="109"/>
      <c r="K658" s="109"/>
      <c r="L658" s="109"/>
      <c r="M658" s="109"/>
      <c r="N658" s="223"/>
      <c r="O658" s="223"/>
      <c r="P658" s="223"/>
      <c r="Q658" s="109"/>
      <c r="R658" s="109"/>
      <c r="S658" s="65"/>
      <c r="T658" s="65"/>
      <c r="U658" s="65"/>
      <c r="V658" s="65"/>
      <c r="W658" s="65"/>
      <c r="X658" s="65"/>
      <c r="Y658" s="65"/>
      <c r="Z658" s="65"/>
      <c r="AA658" s="65"/>
      <c r="AB658" s="65"/>
      <c r="AC658" s="65"/>
      <c r="AD658" s="65"/>
      <c r="AE658" s="65"/>
      <c r="AF658" s="65"/>
      <c r="AG658" s="65"/>
      <c r="AH658" s="65"/>
    </row>
    <row r="659" ht="12.75" customHeight="1">
      <c r="A659" s="109"/>
      <c r="B659" s="109"/>
      <c r="C659" s="109"/>
      <c r="D659" s="109"/>
      <c r="E659" s="109"/>
      <c r="F659" s="167"/>
      <c r="G659" s="109"/>
      <c r="H659" s="109"/>
      <c r="I659" s="109"/>
      <c r="J659" s="109"/>
      <c r="K659" s="109"/>
      <c r="L659" s="109"/>
      <c r="M659" s="109"/>
      <c r="N659" s="223"/>
      <c r="O659" s="223"/>
      <c r="P659" s="223"/>
      <c r="Q659" s="109"/>
      <c r="R659" s="109"/>
      <c r="S659" s="65"/>
      <c r="T659" s="65"/>
      <c r="U659" s="65"/>
      <c r="V659" s="65"/>
      <c r="W659" s="65"/>
      <c r="X659" s="65"/>
      <c r="Y659" s="65"/>
      <c r="Z659" s="65"/>
      <c r="AA659" s="65"/>
      <c r="AB659" s="65"/>
      <c r="AC659" s="65"/>
      <c r="AD659" s="65"/>
      <c r="AE659" s="65"/>
      <c r="AF659" s="65"/>
      <c r="AG659" s="65"/>
      <c r="AH659" s="65"/>
    </row>
    <row r="660" ht="12.75" customHeight="1">
      <c r="A660" s="109"/>
      <c r="B660" s="109"/>
      <c r="C660" s="109"/>
      <c r="D660" s="109"/>
      <c r="E660" s="109"/>
      <c r="F660" s="167"/>
      <c r="G660" s="109"/>
      <c r="H660" s="109"/>
      <c r="I660" s="109"/>
      <c r="J660" s="109"/>
      <c r="K660" s="109"/>
      <c r="L660" s="109"/>
      <c r="M660" s="109"/>
      <c r="N660" s="223"/>
      <c r="O660" s="223"/>
      <c r="P660" s="223"/>
      <c r="Q660" s="109"/>
      <c r="R660" s="109"/>
      <c r="S660" s="65"/>
      <c r="T660" s="65"/>
      <c r="U660" s="65"/>
      <c r="V660" s="65"/>
      <c r="W660" s="65"/>
      <c r="X660" s="65"/>
      <c r="Y660" s="65"/>
      <c r="Z660" s="65"/>
      <c r="AA660" s="65"/>
      <c r="AB660" s="65"/>
      <c r="AC660" s="65"/>
      <c r="AD660" s="65"/>
      <c r="AE660" s="65"/>
      <c r="AF660" s="65"/>
      <c r="AG660" s="65"/>
      <c r="AH660" s="65"/>
    </row>
    <row r="661" ht="12.75" customHeight="1">
      <c r="A661" s="109"/>
      <c r="B661" s="109"/>
      <c r="C661" s="109"/>
      <c r="D661" s="109"/>
      <c r="E661" s="109"/>
      <c r="F661" s="167"/>
      <c r="G661" s="109"/>
      <c r="H661" s="109"/>
      <c r="I661" s="109"/>
      <c r="J661" s="109"/>
      <c r="K661" s="109"/>
      <c r="L661" s="109"/>
      <c r="M661" s="109"/>
      <c r="N661" s="223"/>
      <c r="O661" s="223"/>
      <c r="P661" s="223"/>
      <c r="Q661" s="109"/>
      <c r="R661" s="109"/>
      <c r="S661" s="65"/>
      <c r="T661" s="65"/>
      <c r="U661" s="65"/>
      <c r="V661" s="65"/>
      <c r="W661" s="65"/>
      <c r="X661" s="65"/>
      <c r="Y661" s="65"/>
      <c r="Z661" s="65"/>
      <c r="AA661" s="65"/>
      <c r="AB661" s="65"/>
      <c r="AC661" s="65"/>
      <c r="AD661" s="65"/>
      <c r="AE661" s="65"/>
      <c r="AF661" s="65"/>
      <c r="AG661" s="65"/>
      <c r="AH661" s="65"/>
    </row>
    <row r="662" ht="12.75" customHeight="1">
      <c r="A662" s="109"/>
      <c r="B662" s="109"/>
      <c r="C662" s="109"/>
      <c r="D662" s="109"/>
      <c r="E662" s="109"/>
      <c r="F662" s="167"/>
      <c r="G662" s="109"/>
      <c r="H662" s="109"/>
      <c r="I662" s="109"/>
      <c r="J662" s="109"/>
      <c r="K662" s="109"/>
      <c r="L662" s="109"/>
      <c r="M662" s="109"/>
      <c r="N662" s="223"/>
      <c r="O662" s="223"/>
      <c r="P662" s="223"/>
      <c r="Q662" s="109"/>
      <c r="R662" s="109"/>
      <c r="S662" s="65"/>
      <c r="T662" s="65"/>
      <c r="U662" s="65"/>
      <c r="V662" s="65"/>
      <c r="W662" s="65"/>
      <c r="X662" s="65"/>
      <c r="Y662" s="65"/>
      <c r="Z662" s="65"/>
      <c r="AA662" s="65"/>
      <c r="AB662" s="65"/>
      <c r="AC662" s="65"/>
      <c r="AD662" s="65"/>
      <c r="AE662" s="65"/>
      <c r="AF662" s="65"/>
      <c r="AG662" s="65"/>
      <c r="AH662" s="65"/>
    </row>
    <row r="663" ht="12.75" customHeight="1">
      <c r="A663" s="109"/>
      <c r="B663" s="109"/>
      <c r="C663" s="109"/>
      <c r="D663" s="109"/>
      <c r="E663" s="109"/>
      <c r="F663" s="167"/>
      <c r="G663" s="109"/>
      <c r="H663" s="109"/>
      <c r="I663" s="109"/>
      <c r="J663" s="109"/>
      <c r="K663" s="109"/>
      <c r="L663" s="109"/>
      <c r="M663" s="109"/>
      <c r="N663" s="223"/>
      <c r="O663" s="223"/>
      <c r="P663" s="223"/>
      <c r="Q663" s="109"/>
      <c r="R663" s="109"/>
      <c r="S663" s="65"/>
      <c r="T663" s="65"/>
      <c r="U663" s="65"/>
      <c r="V663" s="65"/>
      <c r="W663" s="65"/>
      <c r="X663" s="65"/>
      <c r="Y663" s="65"/>
      <c r="Z663" s="65"/>
      <c r="AA663" s="65"/>
      <c r="AB663" s="65"/>
      <c r="AC663" s="65"/>
      <c r="AD663" s="65"/>
      <c r="AE663" s="65"/>
      <c r="AF663" s="65"/>
      <c r="AG663" s="65"/>
      <c r="AH663" s="65"/>
    </row>
    <row r="664" ht="12.75" customHeight="1">
      <c r="A664" s="109"/>
      <c r="B664" s="109"/>
      <c r="C664" s="109"/>
      <c r="D664" s="109"/>
      <c r="E664" s="109"/>
      <c r="F664" s="167"/>
      <c r="G664" s="109"/>
      <c r="H664" s="109"/>
      <c r="I664" s="109"/>
      <c r="J664" s="109"/>
      <c r="K664" s="109"/>
      <c r="L664" s="109"/>
      <c r="M664" s="109"/>
      <c r="N664" s="223"/>
      <c r="O664" s="223"/>
      <c r="P664" s="223"/>
      <c r="Q664" s="109"/>
      <c r="R664" s="109"/>
      <c r="S664" s="65"/>
      <c r="T664" s="65"/>
      <c r="U664" s="65"/>
      <c r="V664" s="65"/>
      <c r="W664" s="65"/>
      <c r="X664" s="65"/>
      <c r="Y664" s="65"/>
      <c r="Z664" s="65"/>
      <c r="AA664" s="65"/>
      <c r="AB664" s="65"/>
      <c r="AC664" s="65"/>
      <c r="AD664" s="65"/>
      <c r="AE664" s="65"/>
      <c r="AF664" s="65"/>
      <c r="AG664" s="65"/>
      <c r="AH664" s="65"/>
    </row>
    <row r="665" ht="12.75" customHeight="1">
      <c r="A665" s="109"/>
      <c r="B665" s="109"/>
      <c r="C665" s="109"/>
      <c r="D665" s="109"/>
      <c r="E665" s="109"/>
      <c r="F665" s="167"/>
      <c r="G665" s="109"/>
      <c r="H665" s="109"/>
      <c r="I665" s="109"/>
      <c r="J665" s="109"/>
      <c r="K665" s="109"/>
      <c r="L665" s="109"/>
      <c r="M665" s="109"/>
      <c r="N665" s="223"/>
      <c r="O665" s="223"/>
      <c r="P665" s="223"/>
      <c r="Q665" s="109"/>
      <c r="R665" s="109"/>
      <c r="S665" s="65"/>
      <c r="T665" s="65"/>
      <c r="U665" s="65"/>
      <c r="V665" s="65"/>
      <c r="W665" s="65"/>
      <c r="X665" s="65"/>
      <c r="Y665" s="65"/>
      <c r="Z665" s="65"/>
      <c r="AA665" s="65"/>
      <c r="AB665" s="65"/>
      <c r="AC665" s="65"/>
      <c r="AD665" s="65"/>
      <c r="AE665" s="65"/>
      <c r="AF665" s="65"/>
      <c r="AG665" s="65"/>
      <c r="AH665" s="65"/>
    </row>
    <row r="666" ht="12.75" customHeight="1">
      <c r="A666" s="109"/>
      <c r="B666" s="109"/>
      <c r="C666" s="109"/>
      <c r="D666" s="109"/>
      <c r="E666" s="109"/>
      <c r="F666" s="167"/>
      <c r="G666" s="109"/>
      <c r="H666" s="109"/>
      <c r="I666" s="109"/>
      <c r="J666" s="109"/>
      <c r="K666" s="109"/>
      <c r="L666" s="109"/>
      <c r="M666" s="109"/>
      <c r="N666" s="223"/>
      <c r="O666" s="223"/>
      <c r="P666" s="223"/>
      <c r="Q666" s="109"/>
      <c r="R666" s="109"/>
      <c r="S666" s="65"/>
      <c r="T666" s="65"/>
      <c r="U666" s="65"/>
      <c r="V666" s="65"/>
      <c r="W666" s="65"/>
      <c r="X666" s="65"/>
      <c r="Y666" s="65"/>
      <c r="Z666" s="65"/>
      <c r="AA666" s="65"/>
      <c r="AB666" s="65"/>
      <c r="AC666" s="65"/>
      <c r="AD666" s="65"/>
      <c r="AE666" s="65"/>
      <c r="AF666" s="65"/>
      <c r="AG666" s="65"/>
      <c r="AH666" s="65"/>
    </row>
    <row r="667" ht="12.75" customHeight="1">
      <c r="A667" s="109"/>
      <c r="B667" s="109"/>
      <c r="C667" s="109"/>
      <c r="D667" s="109"/>
      <c r="E667" s="109"/>
      <c r="F667" s="167"/>
      <c r="G667" s="109"/>
      <c r="H667" s="109"/>
      <c r="I667" s="109"/>
      <c r="J667" s="109"/>
      <c r="K667" s="109"/>
      <c r="L667" s="109"/>
      <c r="M667" s="109"/>
      <c r="N667" s="223"/>
      <c r="O667" s="223"/>
      <c r="P667" s="223"/>
      <c r="Q667" s="109"/>
      <c r="R667" s="109"/>
      <c r="S667" s="65"/>
      <c r="T667" s="65"/>
      <c r="U667" s="65"/>
      <c r="V667" s="65"/>
      <c r="W667" s="65"/>
      <c r="X667" s="65"/>
      <c r="Y667" s="65"/>
      <c r="Z667" s="65"/>
      <c r="AA667" s="65"/>
      <c r="AB667" s="65"/>
      <c r="AC667" s="65"/>
      <c r="AD667" s="65"/>
      <c r="AE667" s="65"/>
      <c r="AF667" s="65"/>
      <c r="AG667" s="65"/>
      <c r="AH667" s="65"/>
    </row>
    <row r="668" ht="12.75" customHeight="1">
      <c r="A668" s="109"/>
      <c r="B668" s="109"/>
      <c r="C668" s="109"/>
      <c r="D668" s="109"/>
      <c r="E668" s="109"/>
      <c r="F668" s="167"/>
      <c r="G668" s="109"/>
      <c r="H668" s="109"/>
      <c r="I668" s="109"/>
      <c r="J668" s="109"/>
      <c r="K668" s="109"/>
      <c r="L668" s="109"/>
      <c r="M668" s="109"/>
      <c r="N668" s="223"/>
      <c r="O668" s="223"/>
      <c r="P668" s="223"/>
      <c r="Q668" s="109"/>
      <c r="R668" s="109"/>
      <c r="S668" s="65"/>
      <c r="T668" s="65"/>
      <c r="U668" s="65"/>
      <c r="V668" s="65"/>
      <c r="W668" s="65"/>
      <c r="X668" s="65"/>
      <c r="Y668" s="65"/>
      <c r="Z668" s="65"/>
      <c r="AA668" s="65"/>
      <c r="AB668" s="65"/>
      <c r="AC668" s="65"/>
      <c r="AD668" s="65"/>
      <c r="AE668" s="65"/>
      <c r="AF668" s="65"/>
      <c r="AG668" s="65"/>
      <c r="AH668" s="65"/>
    </row>
    <row r="669" ht="12.75" customHeight="1">
      <c r="A669" s="109"/>
      <c r="B669" s="109"/>
      <c r="C669" s="109"/>
      <c r="D669" s="109"/>
      <c r="E669" s="109"/>
      <c r="F669" s="167"/>
      <c r="G669" s="109"/>
      <c r="H669" s="109"/>
      <c r="I669" s="109"/>
      <c r="J669" s="109"/>
      <c r="K669" s="109"/>
      <c r="L669" s="109"/>
      <c r="M669" s="109"/>
      <c r="N669" s="223"/>
      <c r="O669" s="223"/>
      <c r="P669" s="223"/>
      <c r="Q669" s="109"/>
      <c r="R669" s="109"/>
      <c r="S669" s="65"/>
      <c r="T669" s="65"/>
      <c r="U669" s="65"/>
      <c r="V669" s="65"/>
      <c r="W669" s="65"/>
      <c r="X669" s="65"/>
      <c r="Y669" s="65"/>
      <c r="Z669" s="65"/>
      <c r="AA669" s="65"/>
      <c r="AB669" s="65"/>
      <c r="AC669" s="65"/>
      <c r="AD669" s="65"/>
      <c r="AE669" s="65"/>
      <c r="AF669" s="65"/>
      <c r="AG669" s="65"/>
      <c r="AH669" s="65"/>
    </row>
    <row r="670" ht="12.75" customHeight="1">
      <c r="A670" s="109"/>
      <c r="B670" s="109"/>
      <c r="C670" s="109"/>
      <c r="D670" s="109"/>
      <c r="E670" s="109"/>
      <c r="F670" s="167"/>
      <c r="G670" s="109"/>
      <c r="H670" s="109"/>
      <c r="I670" s="109"/>
      <c r="J670" s="109"/>
      <c r="K670" s="109"/>
      <c r="L670" s="109"/>
      <c r="M670" s="109"/>
      <c r="N670" s="223"/>
      <c r="O670" s="223"/>
      <c r="P670" s="223"/>
      <c r="Q670" s="109"/>
      <c r="R670" s="109"/>
      <c r="S670" s="65"/>
      <c r="T670" s="65"/>
      <c r="U670" s="65"/>
      <c r="V670" s="65"/>
      <c r="W670" s="65"/>
      <c r="X670" s="65"/>
      <c r="Y670" s="65"/>
      <c r="Z670" s="65"/>
      <c r="AA670" s="65"/>
      <c r="AB670" s="65"/>
      <c r="AC670" s="65"/>
      <c r="AD670" s="65"/>
      <c r="AE670" s="65"/>
      <c r="AF670" s="65"/>
      <c r="AG670" s="65"/>
      <c r="AH670" s="65"/>
    </row>
    <row r="671" ht="12.75" customHeight="1">
      <c r="A671" s="109"/>
      <c r="B671" s="109"/>
      <c r="C671" s="109"/>
      <c r="D671" s="109"/>
      <c r="E671" s="109"/>
      <c r="F671" s="167"/>
      <c r="G671" s="109"/>
      <c r="H671" s="109"/>
      <c r="I671" s="109"/>
      <c r="J671" s="109"/>
      <c r="K671" s="109"/>
      <c r="L671" s="109"/>
      <c r="M671" s="109"/>
      <c r="N671" s="223"/>
      <c r="O671" s="223"/>
      <c r="P671" s="223"/>
      <c r="Q671" s="109"/>
      <c r="R671" s="109"/>
      <c r="S671" s="65"/>
      <c r="T671" s="65"/>
      <c r="U671" s="65"/>
      <c r="V671" s="65"/>
      <c r="W671" s="65"/>
      <c r="X671" s="65"/>
      <c r="Y671" s="65"/>
      <c r="Z671" s="65"/>
      <c r="AA671" s="65"/>
      <c r="AB671" s="65"/>
      <c r="AC671" s="65"/>
      <c r="AD671" s="65"/>
      <c r="AE671" s="65"/>
      <c r="AF671" s="65"/>
      <c r="AG671" s="65"/>
      <c r="AH671" s="65"/>
    </row>
    <row r="672" ht="12.75" customHeight="1">
      <c r="A672" s="109"/>
      <c r="B672" s="109"/>
      <c r="C672" s="109"/>
      <c r="D672" s="109"/>
      <c r="E672" s="109"/>
      <c r="F672" s="167"/>
      <c r="G672" s="109"/>
      <c r="H672" s="109"/>
      <c r="I672" s="109"/>
      <c r="J672" s="109"/>
      <c r="K672" s="109"/>
      <c r="L672" s="109"/>
      <c r="M672" s="109"/>
      <c r="N672" s="223"/>
      <c r="O672" s="223"/>
      <c r="P672" s="223"/>
      <c r="Q672" s="109"/>
      <c r="R672" s="109"/>
      <c r="S672" s="65"/>
      <c r="T672" s="65"/>
      <c r="U672" s="65"/>
      <c r="V672" s="65"/>
      <c r="W672" s="65"/>
      <c r="X672" s="65"/>
      <c r="Y672" s="65"/>
      <c r="Z672" s="65"/>
      <c r="AA672" s="65"/>
      <c r="AB672" s="65"/>
      <c r="AC672" s="65"/>
      <c r="AD672" s="65"/>
      <c r="AE672" s="65"/>
      <c r="AF672" s="65"/>
      <c r="AG672" s="65"/>
      <c r="AH672" s="65"/>
    </row>
    <row r="673" ht="12.75" customHeight="1">
      <c r="A673" s="109"/>
      <c r="B673" s="109"/>
      <c r="C673" s="109"/>
      <c r="D673" s="109"/>
      <c r="E673" s="109"/>
      <c r="F673" s="167"/>
      <c r="G673" s="109"/>
      <c r="H673" s="109"/>
      <c r="I673" s="109"/>
      <c r="J673" s="109"/>
      <c r="K673" s="109"/>
      <c r="L673" s="109"/>
      <c r="M673" s="109"/>
      <c r="N673" s="223"/>
      <c r="O673" s="223"/>
      <c r="P673" s="223"/>
      <c r="Q673" s="109"/>
      <c r="R673" s="109"/>
      <c r="S673" s="65"/>
      <c r="T673" s="65"/>
      <c r="U673" s="65"/>
      <c r="V673" s="65"/>
      <c r="W673" s="65"/>
      <c r="X673" s="65"/>
      <c r="Y673" s="65"/>
      <c r="Z673" s="65"/>
      <c r="AA673" s="65"/>
      <c r="AB673" s="65"/>
      <c r="AC673" s="65"/>
      <c r="AD673" s="65"/>
      <c r="AE673" s="65"/>
      <c r="AF673" s="65"/>
      <c r="AG673" s="65"/>
      <c r="AH673" s="65"/>
    </row>
    <row r="674" ht="12.75" customHeight="1">
      <c r="A674" s="109"/>
      <c r="B674" s="109"/>
      <c r="C674" s="109"/>
      <c r="D674" s="109"/>
      <c r="E674" s="109"/>
      <c r="F674" s="167"/>
      <c r="G674" s="109"/>
      <c r="H674" s="109"/>
      <c r="I674" s="109"/>
      <c r="J674" s="109"/>
      <c r="K674" s="109"/>
      <c r="L674" s="109"/>
      <c r="M674" s="109"/>
      <c r="N674" s="223"/>
      <c r="O674" s="223"/>
      <c r="P674" s="223"/>
      <c r="Q674" s="109"/>
      <c r="R674" s="109"/>
      <c r="S674" s="65"/>
      <c r="T674" s="65"/>
      <c r="U674" s="65"/>
      <c r="V674" s="65"/>
      <c r="W674" s="65"/>
      <c r="X674" s="65"/>
      <c r="Y674" s="65"/>
      <c r="Z674" s="65"/>
      <c r="AA674" s="65"/>
      <c r="AB674" s="65"/>
      <c r="AC674" s="65"/>
      <c r="AD674" s="65"/>
      <c r="AE674" s="65"/>
      <c r="AF674" s="65"/>
      <c r="AG674" s="65"/>
      <c r="AH674" s="65"/>
    </row>
    <row r="675" ht="12.75" customHeight="1">
      <c r="A675" s="109"/>
      <c r="B675" s="109"/>
      <c r="C675" s="109"/>
      <c r="D675" s="109"/>
      <c r="E675" s="109"/>
      <c r="F675" s="167"/>
      <c r="G675" s="109"/>
      <c r="H675" s="109"/>
      <c r="I675" s="109"/>
      <c r="J675" s="109"/>
      <c r="K675" s="109"/>
      <c r="L675" s="109"/>
      <c r="M675" s="109"/>
      <c r="N675" s="223"/>
      <c r="O675" s="223"/>
      <c r="P675" s="223"/>
      <c r="Q675" s="109"/>
      <c r="R675" s="109"/>
      <c r="S675" s="65"/>
      <c r="T675" s="65"/>
      <c r="U675" s="65"/>
      <c r="V675" s="65"/>
      <c r="W675" s="65"/>
      <c r="X675" s="65"/>
      <c r="Y675" s="65"/>
      <c r="Z675" s="65"/>
      <c r="AA675" s="65"/>
      <c r="AB675" s="65"/>
      <c r="AC675" s="65"/>
      <c r="AD675" s="65"/>
      <c r="AE675" s="65"/>
      <c r="AF675" s="65"/>
      <c r="AG675" s="65"/>
      <c r="AH675" s="65"/>
    </row>
    <row r="676" ht="12.75" customHeight="1">
      <c r="A676" s="109"/>
      <c r="B676" s="109"/>
      <c r="C676" s="109"/>
      <c r="D676" s="109"/>
      <c r="E676" s="109"/>
      <c r="F676" s="167"/>
      <c r="G676" s="109"/>
      <c r="H676" s="109"/>
      <c r="I676" s="109"/>
      <c r="J676" s="109"/>
      <c r="K676" s="109"/>
      <c r="L676" s="109"/>
      <c r="M676" s="109"/>
      <c r="N676" s="223"/>
      <c r="O676" s="223"/>
      <c r="P676" s="223"/>
      <c r="Q676" s="109"/>
      <c r="R676" s="109"/>
      <c r="S676" s="65"/>
      <c r="T676" s="65"/>
      <c r="U676" s="65"/>
      <c r="V676" s="65"/>
      <c r="W676" s="65"/>
      <c r="X676" s="65"/>
      <c r="Y676" s="65"/>
      <c r="Z676" s="65"/>
      <c r="AA676" s="65"/>
      <c r="AB676" s="65"/>
      <c r="AC676" s="65"/>
      <c r="AD676" s="65"/>
      <c r="AE676" s="65"/>
      <c r="AF676" s="65"/>
      <c r="AG676" s="65"/>
      <c r="AH676" s="65"/>
    </row>
    <row r="677" ht="12.75" customHeight="1">
      <c r="A677" s="109"/>
      <c r="B677" s="109"/>
      <c r="C677" s="109"/>
      <c r="D677" s="109"/>
      <c r="E677" s="109"/>
      <c r="F677" s="167"/>
      <c r="G677" s="109"/>
      <c r="H677" s="109"/>
      <c r="I677" s="109"/>
      <c r="J677" s="109"/>
      <c r="K677" s="109"/>
      <c r="L677" s="109"/>
      <c r="M677" s="109"/>
      <c r="N677" s="223"/>
      <c r="O677" s="223"/>
      <c r="P677" s="223"/>
      <c r="Q677" s="109"/>
      <c r="R677" s="109"/>
      <c r="S677" s="65"/>
      <c r="T677" s="65"/>
      <c r="U677" s="65"/>
      <c r="V677" s="65"/>
      <c r="W677" s="65"/>
      <c r="X677" s="65"/>
      <c r="Y677" s="65"/>
      <c r="Z677" s="65"/>
      <c r="AA677" s="65"/>
      <c r="AB677" s="65"/>
      <c r="AC677" s="65"/>
      <c r="AD677" s="65"/>
      <c r="AE677" s="65"/>
      <c r="AF677" s="65"/>
      <c r="AG677" s="65"/>
      <c r="AH677" s="65"/>
    </row>
    <row r="678" ht="12.75" customHeight="1">
      <c r="A678" s="109"/>
      <c r="B678" s="109"/>
      <c r="C678" s="109"/>
      <c r="D678" s="109"/>
      <c r="E678" s="109"/>
      <c r="F678" s="167"/>
      <c r="G678" s="109"/>
      <c r="H678" s="109"/>
      <c r="I678" s="109"/>
      <c r="J678" s="109"/>
      <c r="K678" s="109"/>
      <c r="L678" s="109"/>
      <c r="M678" s="109"/>
      <c r="N678" s="223"/>
      <c r="O678" s="223"/>
      <c r="P678" s="223"/>
      <c r="Q678" s="109"/>
      <c r="R678" s="109"/>
      <c r="S678" s="65"/>
      <c r="T678" s="65"/>
      <c r="U678" s="65"/>
      <c r="V678" s="65"/>
      <c r="W678" s="65"/>
      <c r="X678" s="65"/>
      <c r="Y678" s="65"/>
      <c r="Z678" s="65"/>
      <c r="AA678" s="65"/>
      <c r="AB678" s="65"/>
      <c r="AC678" s="65"/>
      <c r="AD678" s="65"/>
      <c r="AE678" s="65"/>
      <c r="AF678" s="65"/>
      <c r="AG678" s="65"/>
      <c r="AH678" s="65"/>
    </row>
    <row r="679" ht="12.75" customHeight="1">
      <c r="A679" s="109"/>
      <c r="B679" s="109"/>
      <c r="C679" s="109"/>
      <c r="D679" s="109"/>
      <c r="E679" s="109"/>
      <c r="F679" s="167"/>
      <c r="G679" s="109"/>
      <c r="H679" s="109"/>
      <c r="I679" s="109"/>
      <c r="J679" s="109"/>
      <c r="K679" s="109"/>
      <c r="L679" s="109"/>
      <c r="M679" s="109"/>
      <c r="N679" s="223"/>
      <c r="O679" s="223"/>
      <c r="P679" s="223"/>
      <c r="Q679" s="109"/>
      <c r="R679" s="109"/>
      <c r="S679" s="65"/>
      <c r="T679" s="65"/>
      <c r="U679" s="65"/>
      <c r="V679" s="65"/>
      <c r="W679" s="65"/>
      <c r="X679" s="65"/>
      <c r="Y679" s="65"/>
      <c r="Z679" s="65"/>
      <c r="AA679" s="65"/>
      <c r="AB679" s="65"/>
      <c r="AC679" s="65"/>
      <c r="AD679" s="65"/>
      <c r="AE679" s="65"/>
      <c r="AF679" s="65"/>
      <c r="AG679" s="65"/>
      <c r="AH679" s="65"/>
    </row>
    <row r="680" ht="12.75" customHeight="1">
      <c r="A680" s="109"/>
      <c r="B680" s="109"/>
      <c r="C680" s="109"/>
      <c r="D680" s="109"/>
      <c r="E680" s="109"/>
      <c r="F680" s="167"/>
      <c r="G680" s="109"/>
      <c r="H680" s="109"/>
      <c r="I680" s="109"/>
      <c r="J680" s="109"/>
      <c r="K680" s="109"/>
      <c r="L680" s="109"/>
      <c r="M680" s="109"/>
      <c r="N680" s="223"/>
      <c r="O680" s="223"/>
      <c r="P680" s="223"/>
      <c r="Q680" s="109"/>
      <c r="R680" s="109"/>
      <c r="S680" s="65"/>
      <c r="T680" s="65"/>
      <c r="U680" s="65"/>
      <c r="V680" s="65"/>
      <c r="W680" s="65"/>
      <c r="X680" s="65"/>
      <c r="Y680" s="65"/>
      <c r="Z680" s="65"/>
      <c r="AA680" s="65"/>
      <c r="AB680" s="65"/>
      <c r="AC680" s="65"/>
      <c r="AD680" s="65"/>
      <c r="AE680" s="65"/>
      <c r="AF680" s="65"/>
      <c r="AG680" s="65"/>
      <c r="AH680" s="65"/>
    </row>
    <row r="681" ht="12.75" customHeight="1">
      <c r="A681" s="109"/>
      <c r="B681" s="109"/>
      <c r="C681" s="109"/>
      <c r="D681" s="109"/>
      <c r="E681" s="109"/>
      <c r="F681" s="167"/>
      <c r="G681" s="109"/>
      <c r="H681" s="109"/>
      <c r="I681" s="109"/>
      <c r="J681" s="109"/>
      <c r="K681" s="109"/>
      <c r="L681" s="109"/>
      <c r="M681" s="109"/>
      <c r="N681" s="223"/>
      <c r="O681" s="223"/>
      <c r="P681" s="223"/>
      <c r="Q681" s="109"/>
      <c r="R681" s="109"/>
      <c r="S681" s="65"/>
      <c r="T681" s="65"/>
      <c r="U681" s="65"/>
      <c r="V681" s="65"/>
      <c r="W681" s="65"/>
      <c r="X681" s="65"/>
      <c r="Y681" s="65"/>
      <c r="Z681" s="65"/>
      <c r="AA681" s="65"/>
      <c r="AB681" s="65"/>
      <c r="AC681" s="65"/>
      <c r="AD681" s="65"/>
      <c r="AE681" s="65"/>
      <c r="AF681" s="65"/>
      <c r="AG681" s="65"/>
      <c r="AH681" s="65"/>
    </row>
    <row r="682" ht="12.75" customHeight="1">
      <c r="A682" s="109"/>
      <c r="B682" s="109"/>
      <c r="C682" s="109"/>
      <c r="D682" s="109"/>
      <c r="E682" s="109"/>
      <c r="F682" s="167"/>
      <c r="G682" s="109"/>
      <c r="H682" s="109"/>
      <c r="I682" s="109"/>
      <c r="J682" s="109"/>
      <c r="K682" s="109"/>
      <c r="L682" s="109"/>
      <c r="M682" s="109"/>
      <c r="N682" s="223"/>
      <c r="O682" s="223"/>
      <c r="P682" s="223"/>
      <c r="Q682" s="109"/>
      <c r="R682" s="109"/>
      <c r="S682" s="65"/>
      <c r="T682" s="65"/>
      <c r="U682" s="65"/>
      <c r="V682" s="65"/>
      <c r="W682" s="65"/>
      <c r="X682" s="65"/>
      <c r="Y682" s="65"/>
      <c r="Z682" s="65"/>
      <c r="AA682" s="65"/>
      <c r="AB682" s="65"/>
      <c r="AC682" s="65"/>
      <c r="AD682" s="65"/>
      <c r="AE682" s="65"/>
      <c r="AF682" s="65"/>
      <c r="AG682" s="65"/>
      <c r="AH682" s="65"/>
    </row>
    <row r="683" ht="12.75" customHeight="1">
      <c r="A683" s="109"/>
      <c r="B683" s="109"/>
      <c r="C683" s="109"/>
      <c r="D683" s="109"/>
      <c r="E683" s="109"/>
      <c r="F683" s="167"/>
      <c r="G683" s="109"/>
      <c r="H683" s="109"/>
      <c r="I683" s="109"/>
      <c r="J683" s="109"/>
      <c r="K683" s="109"/>
      <c r="L683" s="109"/>
      <c r="M683" s="109"/>
      <c r="N683" s="223"/>
      <c r="O683" s="223"/>
      <c r="P683" s="223"/>
      <c r="Q683" s="109"/>
      <c r="R683" s="109"/>
      <c r="S683" s="65"/>
      <c r="T683" s="65"/>
      <c r="U683" s="65"/>
      <c r="V683" s="65"/>
      <c r="W683" s="65"/>
      <c r="X683" s="65"/>
      <c r="Y683" s="65"/>
      <c r="Z683" s="65"/>
      <c r="AA683" s="65"/>
      <c r="AB683" s="65"/>
      <c r="AC683" s="65"/>
      <c r="AD683" s="65"/>
      <c r="AE683" s="65"/>
      <c r="AF683" s="65"/>
      <c r="AG683" s="65"/>
      <c r="AH683" s="65"/>
    </row>
    <row r="684" ht="12.75" customHeight="1">
      <c r="A684" s="109"/>
      <c r="B684" s="109"/>
      <c r="C684" s="109"/>
      <c r="D684" s="109"/>
      <c r="E684" s="109"/>
      <c r="F684" s="167"/>
      <c r="G684" s="109"/>
      <c r="H684" s="109"/>
      <c r="I684" s="109"/>
      <c r="J684" s="109"/>
      <c r="K684" s="109"/>
      <c r="L684" s="109"/>
      <c r="M684" s="109"/>
      <c r="N684" s="223"/>
      <c r="O684" s="223"/>
      <c r="P684" s="223"/>
      <c r="Q684" s="109"/>
      <c r="R684" s="109"/>
      <c r="S684" s="65"/>
      <c r="T684" s="65"/>
      <c r="U684" s="65"/>
      <c r="V684" s="65"/>
      <c r="W684" s="65"/>
      <c r="X684" s="65"/>
      <c r="Y684" s="65"/>
      <c r="Z684" s="65"/>
      <c r="AA684" s="65"/>
      <c r="AB684" s="65"/>
      <c r="AC684" s="65"/>
      <c r="AD684" s="65"/>
      <c r="AE684" s="65"/>
      <c r="AF684" s="65"/>
      <c r="AG684" s="65"/>
      <c r="AH684" s="65"/>
    </row>
    <row r="685" ht="12.75" customHeight="1">
      <c r="A685" s="109"/>
      <c r="B685" s="109"/>
      <c r="C685" s="109"/>
      <c r="D685" s="109"/>
      <c r="E685" s="109"/>
      <c r="F685" s="167"/>
      <c r="G685" s="109"/>
      <c r="H685" s="109"/>
      <c r="I685" s="109"/>
      <c r="J685" s="109"/>
      <c r="K685" s="109"/>
      <c r="L685" s="109"/>
      <c r="M685" s="109"/>
      <c r="N685" s="223"/>
      <c r="O685" s="223"/>
      <c r="P685" s="223"/>
      <c r="Q685" s="109"/>
      <c r="R685" s="109"/>
      <c r="S685" s="65"/>
      <c r="T685" s="65"/>
      <c r="U685" s="65"/>
      <c r="V685" s="65"/>
      <c r="W685" s="65"/>
      <c r="X685" s="65"/>
      <c r="Y685" s="65"/>
      <c r="Z685" s="65"/>
      <c r="AA685" s="65"/>
      <c r="AB685" s="65"/>
      <c r="AC685" s="65"/>
      <c r="AD685" s="65"/>
      <c r="AE685" s="65"/>
      <c r="AF685" s="65"/>
      <c r="AG685" s="65"/>
      <c r="AH685" s="65"/>
    </row>
    <row r="686" ht="12.75" customHeight="1">
      <c r="A686" s="109"/>
      <c r="B686" s="109"/>
      <c r="C686" s="109"/>
      <c r="D686" s="109"/>
      <c r="E686" s="109"/>
      <c r="F686" s="167"/>
      <c r="G686" s="109"/>
      <c r="H686" s="109"/>
      <c r="I686" s="109"/>
      <c r="J686" s="109"/>
      <c r="K686" s="109"/>
      <c r="L686" s="109"/>
      <c r="M686" s="109"/>
      <c r="N686" s="223"/>
      <c r="O686" s="223"/>
      <c r="P686" s="223"/>
      <c r="Q686" s="109"/>
      <c r="R686" s="109"/>
      <c r="S686" s="65"/>
      <c r="T686" s="65"/>
      <c r="U686" s="65"/>
      <c r="V686" s="65"/>
      <c r="W686" s="65"/>
      <c r="X686" s="65"/>
      <c r="Y686" s="65"/>
      <c r="Z686" s="65"/>
      <c r="AA686" s="65"/>
      <c r="AB686" s="65"/>
      <c r="AC686" s="65"/>
      <c r="AD686" s="65"/>
      <c r="AE686" s="65"/>
      <c r="AF686" s="65"/>
      <c r="AG686" s="65"/>
      <c r="AH686" s="65"/>
    </row>
    <row r="687" ht="12.75" customHeight="1">
      <c r="A687" s="109"/>
      <c r="B687" s="109"/>
      <c r="C687" s="109"/>
      <c r="D687" s="109"/>
      <c r="E687" s="109"/>
      <c r="F687" s="167"/>
      <c r="G687" s="109"/>
      <c r="H687" s="109"/>
      <c r="I687" s="109"/>
      <c r="J687" s="109"/>
      <c r="K687" s="109"/>
      <c r="L687" s="109"/>
      <c r="M687" s="109"/>
      <c r="N687" s="223"/>
      <c r="O687" s="223"/>
      <c r="P687" s="223"/>
      <c r="Q687" s="109"/>
      <c r="R687" s="109"/>
      <c r="S687" s="65"/>
      <c r="T687" s="65"/>
      <c r="U687" s="65"/>
      <c r="V687" s="65"/>
      <c r="W687" s="65"/>
      <c r="X687" s="65"/>
      <c r="Y687" s="65"/>
      <c r="Z687" s="65"/>
      <c r="AA687" s="65"/>
      <c r="AB687" s="65"/>
      <c r="AC687" s="65"/>
      <c r="AD687" s="65"/>
      <c r="AE687" s="65"/>
      <c r="AF687" s="65"/>
      <c r="AG687" s="65"/>
      <c r="AH687" s="65"/>
    </row>
    <row r="688" ht="12.75" customHeight="1">
      <c r="A688" s="109"/>
      <c r="B688" s="109"/>
      <c r="C688" s="109"/>
      <c r="D688" s="109"/>
      <c r="E688" s="109"/>
      <c r="F688" s="167"/>
      <c r="G688" s="109"/>
      <c r="H688" s="109"/>
      <c r="I688" s="109"/>
      <c r="J688" s="109"/>
      <c r="K688" s="109"/>
      <c r="L688" s="109"/>
      <c r="M688" s="109"/>
      <c r="N688" s="223"/>
      <c r="O688" s="223"/>
      <c r="P688" s="223"/>
      <c r="Q688" s="109"/>
      <c r="R688" s="109"/>
      <c r="S688" s="65"/>
      <c r="T688" s="65"/>
      <c r="U688" s="65"/>
      <c r="V688" s="65"/>
      <c r="W688" s="65"/>
      <c r="X688" s="65"/>
      <c r="Y688" s="65"/>
      <c r="Z688" s="65"/>
      <c r="AA688" s="65"/>
      <c r="AB688" s="65"/>
      <c r="AC688" s="65"/>
      <c r="AD688" s="65"/>
      <c r="AE688" s="65"/>
      <c r="AF688" s="65"/>
      <c r="AG688" s="65"/>
      <c r="AH688" s="65"/>
    </row>
    <row r="689" ht="12.75" customHeight="1">
      <c r="A689" s="109"/>
      <c r="B689" s="109"/>
      <c r="C689" s="109"/>
      <c r="D689" s="109"/>
      <c r="E689" s="109"/>
      <c r="F689" s="167"/>
      <c r="G689" s="109"/>
      <c r="H689" s="109"/>
      <c r="I689" s="109"/>
      <c r="J689" s="109"/>
      <c r="K689" s="109"/>
      <c r="L689" s="109"/>
      <c r="M689" s="109"/>
      <c r="N689" s="223"/>
      <c r="O689" s="223"/>
      <c r="P689" s="223"/>
      <c r="Q689" s="109"/>
      <c r="R689" s="109"/>
      <c r="S689" s="65"/>
      <c r="T689" s="65"/>
      <c r="U689" s="65"/>
      <c r="V689" s="65"/>
      <c r="W689" s="65"/>
      <c r="X689" s="65"/>
      <c r="Y689" s="65"/>
      <c r="Z689" s="65"/>
      <c r="AA689" s="65"/>
      <c r="AB689" s="65"/>
      <c r="AC689" s="65"/>
      <c r="AD689" s="65"/>
      <c r="AE689" s="65"/>
      <c r="AF689" s="65"/>
      <c r="AG689" s="65"/>
      <c r="AH689" s="65"/>
    </row>
    <row r="690" ht="12.75" customHeight="1">
      <c r="A690" s="109"/>
      <c r="B690" s="109"/>
      <c r="C690" s="109"/>
      <c r="D690" s="109"/>
      <c r="E690" s="109"/>
      <c r="F690" s="167"/>
      <c r="G690" s="109"/>
      <c r="H690" s="109"/>
      <c r="I690" s="109"/>
      <c r="J690" s="109"/>
      <c r="K690" s="109"/>
      <c r="L690" s="109"/>
      <c r="M690" s="109"/>
      <c r="N690" s="223"/>
      <c r="O690" s="223"/>
      <c r="P690" s="223"/>
      <c r="Q690" s="109"/>
      <c r="R690" s="109"/>
      <c r="S690" s="65"/>
      <c r="T690" s="65"/>
      <c r="U690" s="65"/>
      <c r="V690" s="65"/>
      <c r="W690" s="65"/>
      <c r="X690" s="65"/>
      <c r="Y690" s="65"/>
      <c r="Z690" s="65"/>
      <c r="AA690" s="65"/>
      <c r="AB690" s="65"/>
      <c r="AC690" s="65"/>
      <c r="AD690" s="65"/>
      <c r="AE690" s="65"/>
      <c r="AF690" s="65"/>
      <c r="AG690" s="65"/>
      <c r="AH690" s="65"/>
    </row>
  </sheetData>
  <mergeCells count="1">
    <mergeCell ref="Q256:R256"/>
  </mergeCells>
  <conditionalFormatting sqref="A492:A493">
    <cfRule type="expression" dxfId="0" priority="1">
      <formula>O492="OK"</formula>
    </cfRule>
  </conditionalFormatting>
  <conditionalFormatting sqref="N493 Q491">
    <cfRule type="expression" dxfId="5" priority="2">
      <formula>AND(ISNUMBER(Q491),TRUNC(Q491)&lt;TODAY())</formula>
    </cfRule>
  </conditionalFormatting>
  <conditionalFormatting sqref="A491">
    <cfRule type="expression" dxfId="0" priority="3">
      <formula>R491="OK"</formula>
    </cfRule>
  </conditionalFormatting>
  <conditionalFormatting sqref="N493 Q303">
    <cfRule type="timePeriod" dxfId="6" priority="4" timePeriod="today"/>
  </conditionalFormatting>
  <conditionalFormatting sqref="Q383">
    <cfRule type="timePeriod" dxfId="6" priority="5" timePeriod="today"/>
  </conditionalFormatting>
  <hyperlinks>
    <hyperlink r:id="rId2" ref="F2"/>
    <hyperlink r:id="rId3" ref="F4"/>
    <hyperlink r:id="rId4" ref="F5"/>
    <hyperlink r:id="rId5" ref="F7"/>
    <hyperlink r:id="rId6" ref="F8"/>
    <hyperlink r:id="rId7" ref="F9"/>
    <hyperlink r:id="rId8" ref="F10"/>
    <hyperlink r:id="rId9" ref="F11"/>
    <hyperlink r:id="rId10" ref="F12"/>
    <hyperlink r:id="rId11" ref="F13"/>
    <hyperlink r:id="rId12" ref="F14"/>
    <hyperlink r:id="rId13" ref="F15"/>
    <hyperlink r:id="rId14" ref="F16"/>
    <hyperlink r:id="rId15" ref="F17"/>
    <hyperlink r:id="rId16" ref="F18"/>
    <hyperlink r:id="rId17" ref="F20"/>
    <hyperlink r:id="rId18" ref="F21"/>
    <hyperlink r:id="rId19" ref="F22"/>
    <hyperlink r:id="rId20" ref="F23"/>
    <hyperlink r:id="rId21" ref="F24"/>
    <hyperlink r:id="rId22" ref="F25"/>
    <hyperlink r:id="rId23" ref="F26"/>
    <hyperlink r:id="rId24" ref="F27"/>
    <hyperlink r:id="rId25" ref="F28"/>
    <hyperlink r:id="rId26" ref="F29"/>
    <hyperlink r:id="rId27" ref="F30"/>
    <hyperlink r:id="rId28" ref="F31"/>
    <hyperlink r:id="rId29" ref="F33"/>
    <hyperlink r:id="rId30" ref="F34"/>
    <hyperlink r:id="rId31" ref="F35"/>
    <hyperlink r:id="rId32" ref="F36"/>
    <hyperlink r:id="rId33" ref="F37"/>
    <hyperlink r:id="rId34" ref="F38"/>
    <hyperlink r:id="rId35" ref="F39"/>
    <hyperlink r:id="rId36" ref="F40"/>
    <hyperlink r:id="rId37" ref="F41"/>
    <hyperlink r:id="rId38" ref="F42"/>
    <hyperlink r:id="rId39" ref="F43"/>
    <hyperlink r:id="rId40" ref="F44"/>
    <hyperlink r:id="rId41" ref="F45"/>
    <hyperlink r:id="rId42" ref="F46"/>
    <hyperlink r:id="rId43" ref="F47"/>
    <hyperlink r:id="rId44" ref="F48"/>
    <hyperlink r:id="rId45" ref="F49"/>
    <hyperlink r:id="rId46" ref="F50"/>
    <hyperlink r:id="rId47" ref="F51"/>
    <hyperlink r:id="rId48" ref="F52"/>
    <hyperlink r:id="rId49" ref="F53"/>
    <hyperlink r:id="rId50" ref="F54"/>
    <hyperlink r:id="rId51" ref="F55"/>
    <hyperlink r:id="rId52" ref="F56"/>
    <hyperlink r:id="rId53" ref="F57"/>
    <hyperlink r:id="rId54" ref="F58"/>
    <hyperlink r:id="rId55" ref="F60"/>
    <hyperlink r:id="rId56" ref="F61"/>
    <hyperlink r:id="rId57" ref="F62"/>
    <hyperlink r:id="rId58" ref="F64"/>
    <hyperlink r:id="rId59" ref="F65"/>
    <hyperlink r:id="rId60" ref="F66"/>
    <hyperlink r:id="rId61" ref="F68"/>
    <hyperlink r:id="rId62" ref="F69"/>
    <hyperlink r:id="rId63" ref="F70"/>
    <hyperlink r:id="rId64" ref="F71"/>
    <hyperlink r:id="rId65" ref="F72"/>
    <hyperlink r:id="rId66" ref="F73"/>
    <hyperlink r:id="rId67" ref="F74"/>
    <hyperlink r:id="rId68" ref="F75"/>
    <hyperlink r:id="rId69" ref="F76"/>
    <hyperlink r:id="rId70" ref="F78"/>
    <hyperlink r:id="rId71" ref="F79"/>
    <hyperlink r:id="rId72" ref="F80"/>
    <hyperlink r:id="rId73" ref="F81"/>
    <hyperlink r:id="rId74" ref="F82"/>
    <hyperlink r:id="rId75" ref="F84"/>
    <hyperlink r:id="rId76" ref="F85"/>
    <hyperlink r:id="rId77" ref="F86"/>
    <hyperlink r:id="rId78" ref="F87"/>
    <hyperlink r:id="rId79" ref="F88"/>
    <hyperlink r:id="rId80" ref="F89"/>
    <hyperlink r:id="rId81" ref="F90"/>
    <hyperlink r:id="rId82" ref="F91"/>
    <hyperlink r:id="rId83" ref="F92"/>
    <hyperlink r:id="rId84" ref="F93"/>
    <hyperlink r:id="rId85" ref="F94"/>
    <hyperlink r:id="rId86" ref="F95"/>
    <hyperlink r:id="rId87" ref="F96"/>
    <hyperlink r:id="rId88" ref="F97"/>
    <hyperlink r:id="rId89" ref="F98"/>
    <hyperlink r:id="rId90" ref="F99"/>
    <hyperlink r:id="rId91" ref="F100"/>
    <hyperlink r:id="rId92" ref="F101"/>
    <hyperlink r:id="rId93" ref="F102"/>
    <hyperlink r:id="rId94" ref="F104"/>
    <hyperlink r:id="rId95" ref="F105"/>
    <hyperlink r:id="rId96" ref="F106"/>
    <hyperlink r:id="rId97" ref="F107"/>
    <hyperlink r:id="rId98" ref="F108"/>
    <hyperlink r:id="rId99" ref="F109"/>
    <hyperlink r:id="rId100" ref="F111"/>
    <hyperlink r:id="rId101" ref="F112"/>
    <hyperlink r:id="rId102" ref="F113"/>
    <hyperlink r:id="rId103" ref="F115"/>
    <hyperlink r:id="rId104" ref="F116"/>
    <hyperlink r:id="rId105" ref="F117"/>
    <hyperlink r:id="rId106" ref="F118"/>
    <hyperlink r:id="rId107" ref="F120"/>
    <hyperlink r:id="rId108" ref="F121"/>
    <hyperlink r:id="rId109" ref="F122"/>
    <hyperlink r:id="rId110" ref="F123"/>
    <hyperlink r:id="rId111" ref="F124"/>
    <hyperlink r:id="rId112" ref="F125"/>
    <hyperlink r:id="rId113" ref="F126"/>
    <hyperlink r:id="rId114" ref="F127"/>
    <hyperlink r:id="rId115" ref="F128"/>
    <hyperlink r:id="rId116" ref="F129"/>
    <hyperlink r:id="rId117" ref="F130"/>
    <hyperlink r:id="rId118" ref="F131"/>
    <hyperlink r:id="rId119" ref="F132"/>
    <hyperlink r:id="rId120" ref="F133"/>
    <hyperlink r:id="rId121" ref="F134"/>
    <hyperlink r:id="rId122" ref="F135"/>
    <hyperlink r:id="rId123" ref="F136"/>
    <hyperlink r:id="rId124" ref="F137"/>
    <hyperlink r:id="rId125" ref="F138"/>
    <hyperlink r:id="rId126" ref="F139"/>
    <hyperlink r:id="rId127" ref="F140"/>
    <hyperlink r:id="rId128" ref="F141"/>
    <hyperlink r:id="rId129" ref="F142"/>
    <hyperlink r:id="rId130" ref="F143"/>
    <hyperlink r:id="rId131" ref="F144"/>
    <hyperlink r:id="rId132" ref="F145"/>
    <hyperlink r:id="rId133" ref="F146"/>
    <hyperlink r:id="rId134" ref="F147"/>
    <hyperlink r:id="rId135" ref="F148"/>
    <hyperlink r:id="rId136" ref="F149"/>
    <hyperlink r:id="rId137" ref="F150"/>
    <hyperlink r:id="rId138" ref="F151"/>
    <hyperlink r:id="rId139" ref="F152"/>
    <hyperlink r:id="rId140" ref="F154"/>
    <hyperlink r:id="rId141" ref="F156"/>
    <hyperlink r:id="rId142" ref="F157"/>
    <hyperlink r:id="rId143" ref="F158"/>
    <hyperlink r:id="rId144" ref="F160"/>
    <hyperlink r:id="rId145" ref="F161"/>
    <hyperlink r:id="rId146" ref="F162"/>
    <hyperlink r:id="rId147" ref="F163"/>
    <hyperlink r:id="rId148" ref="F164"/>
    <hyperlink r:id="rId149" ref="F165"/>
    <hyperlink r:id="rId150" ref="F166"/>
    <hyperlink r:id="rId151" ref="F168"/>
    <hyperlink r:id="rId152" ref="F169"/>
    <hyperlink r:id="rId153" ref="F170"/>
    <hyperlink r:id="rId154" ref="F172"/>
    <hyperlink r:id="rId155" ref="F173"/>
    <hyperlink r:id="rId156" ref="F174"/>
    <hyperlink r:id="rId157" ref="F175"/>
    <hyperlink r:id="rId158" ref="F177"/>
    <hyperlink r:id="rId159" ref="F178"/>
    <hyperlink r:id="rId160" ref="F179"/>
    <hyperlink r:id="rId161" ref="F180"/>
    <hyperlink r:id="rId162" ref="F181"/>
    <hyperlink r:id="rId163" ref="F182"/>
    <hyperlink r:id="rId164" ref="F183"/>
    <hyperlink r:id="rId165" ref="F184"/>
    <hyperlink r:id="rId166" ref="F185"/>
    <hyperlink r:id="rId167" ref="F187"/>
    <hyperlink r:id="rId168" ref="F188"/>
    <hyperlink r:id="rId169" ref="F189"/>
    <hyperlink r:id="rId170" ref="F190"/>
    <hyperlink r:id="rId171" ref="F191"/>
    <hyperlink r:id="rId172" ref="F192"/>
    <hyperlink r:id="rId173" ref="F193"/>
    <hyperlink r:id="rId174" ref="F194"/>
    <hyperlink r:id="rId175" ref="F196"/>
    <hyperlink r:id="rId176" ref="F197"/>
    <hyperlink r:id="rId177" ref="F198"/>
    <hyperlink r:id="rId178" ref="F199"/>
    <hyperlink r:id="rId179" ref="F200"/>
    <hyperlink r:id="rId180" ref="F201"/>
    <hyperlink r:id="rId181" ref="F202"/>
    <hyperlink r:id="rId182" ref="F203"/>
    <hyperlink r:id="rId183" ref="F205"/>
    <hyperlink r:id="rId184" ref="F210"/>
    <hyperlink r:id="rId185" ref="F212"/>
    <hyperlink r:id="rId186" ref="F215"/>
    <hyperlink r:id="rId187" ref="F217"/>
    <hyperlink r:id="rId188" ref="F218"/>
    <hyperlink r:id="rId189" ref="F219"/>
    <hyperlink r:id="rId190" ref="F220"/>
    <hyperlink r:id="rId191" ref="F221"/>
    <hyperlink r:id="rId192" ref="F222"/>
    <hyperlink r:id="rId193" ref="F223"/>
    <hyperlink r:id="rId194" ref="F225"/>
    <hyperlink r:id="rId195" ref="F226"/>
    <hyperlink r:id="rId196" ref="F227"/>
    <hyperlink r:id="rId197" ref="F228"/>
    <hyperlink r:id="rId198" ref="F229"/>
    <hyperlink r:id="rId199" ref="F230"/>
    <hyperlink r:id="rId200" ref="F231"/>
    <hyperlink r:id="rId201" ref="F232"/>
    <hyperlink r:id="rId202" ref="F233"/>
    <hyperlink r:id="rId203" ref="F234"/>
    <hyperlink r:id="rId204" ref="F235"/>
    <hyperlink r:id="rId205" ref="F236"/>
    <hyperlink r:id="rId206" ref="F237"/>
    <hyperlink r:id="rId207" ref="F238"/>
    <hyperlink r:id="rId208" ref="F239"/>
    <hyperlink r:id="rId209" ref="F241"/>
    <hyperlink r:id="rId210" ref="F242"/>
    <hyperlink r:id="rId211" ref="F243"/>
    <hyperlink r:id="rId212" ref="F245"/>
    <hyperlink r:id="rId213" ref="F246"/>
    <hyperlink r:id="rId214" ref="F248"/>
    <hyperlink r:id="rId215" ref="F249"/>
    <hyperlink r:id="rId216" ref="F251"/>
    <hyperlink r:id="rId217" ref="F252"/>
    <hyperlink r:id="rId218" ref="F253"/>
    <hyperlink r:id="rId219" ref="F254"/>
    <hyperlink r:id="rId220" ref="F255"/>
    <hyperlink r:id="rId221" ref="F256"/>
    <hyperlink r:id="rId222" ref="F257"/>
    <hyperlink r:id="rId223" ref="F259"/>
    <hyperlink r:id="rId224" ref="F260"/>
    <hyperlink r:id="rId225" ref="F261"/>
    <hyperlink r:id="rId226" ref="F262"/>
    <hyperlink r:id="rId227" ref="F263"/>
    <hyperlink r:id="rId228" ref="F266"/>
    <hyperlink r:id="rId229" ref="F267"/>
    <hyperlink r:id="rId230" ref="F269"/>
    <hyperlink r:id="rId231" ref="F270"/>
    <hyperlink r:id="rId232" ref="F271"/>
    <hyperlink r:id="rId233" ref="F272"/>
    <hyperlink r:id="rId234" ref="F273"/>
    <hyperlink r:id="rId235" ref="F274"/>
    <hyperlink r:id="rId236" ref="F275"/>
    <hyperlink r:id="rId237" ref="F276"/>
    <hyperlink r:id="rId238" ref="F278"/>
    <hyperlink r:id="rId239" ref="F279"/>
    <hyperlink r:id="rId240" ref="F280"/>
    <hyperlink r:id="rId241" ref="F281"/>
    <hyperlink r:id="rId242" ref="F282"/>
    <hyperlink r:id="rId243" ref="F283"/>
    <hyperlink r:id="rId244" ref="F284"/>
    <hyperlink r:id="rId245" ref="F288"/>
    <hyperlink r:id="rId246" ref="F290"/>
    <hyperlink r:id="rId247" ref="F291"/>
    <hyperlink r:id="rId248" ref="F292"/>
    <hyperlink r:id="rId249" ref="F293"/>
    <hyperlink r:id="rId250" ref="F294"/>
    <hyperlink r:id="rId251" ref="F295"/>
    <hyperlink r:id="rId252" ref="F296"/>
    <hyperlink r:id="rId253" ref="F299"/>
    <hyperlink r:id="rId254" ref="F302"/>
    <hyperlink r:id="rId255" ref="F303"/>
    <hyperlink r:id="rId256" ref="F304"/>
    <hyperlink r:id="rId257" ref="F305"/>
    <hyperlink r:id="rId258" ref="F306"/>
    <hyperlink r:id="rId259" ref="F309"/>
    <hyperlink r:id="rId260" ref="F310"/>
    <hyperlink r:id="rId261" ref="F311"/>
    <hyperlink r:id="rId262" ref="F312"/>
    <hyperlink r:id="rId263" ref="F313"/>
    <hyperlink r:id="rId264" ref="F314"/>
    <hyperlink r:id="rId265" ref="F315"/>
    <hyperlink r:id="rId266" ref="F317"/>
    <hyperlink r:id="rId267" ref="F319"/>
    <hyperlink r:id="rId268" ref="F322"/>
    <hyperlink r:id="rId269" ref="F323"/>
    <hyperlink r:id="rId270" ref="F325"/>
    <hyperlink r:id="rId271" ref="F326"/>
    <hyperlink r:id="rId272" ref="F329"/>
    <hyperlink r:id="rId273" ref="F330"/>
    <hyperlink r:id="rId274" ref="F331"/>
    <hyperlink r:id="rId275" ref="F332"/>
    <hyperlink r:id="rId276" ref="F333"/>
    <hyperlink r:id="rId277" ref="F334"/>
    <hyperlink r:id="rId278" ref="F335"/>
    <hyperlink r:id="rId279" ref="F336"/>
    <hyperlink r:id="rId280" ref="F337"/>
    <hyperlink r:id="rId281" ref="F339"/>
    <hyperlink r:id="rId282" ref="F340"/>
    <hyperlink r:id="rId283" ref="F342"/>
    <hyperlink r:id="rId284" ref="F343"/>
    <hyperlink r:id="rId285" ref="F344"/>
    <hyperlink r:id="rId286" ref="F345"/>
    <hyperlink r:id="rId287" ref="F346"/>
    <hyperlink r:id="rId288" ref="F348"/>
    <hyperlink r:id="rId289" ref="F349"/>
    <hyperlink r:id="rId290" ref="F350"/>
    <hyperlink r:id="rId291" ref="F351"/>
    <hyperlink r:id="rId292" ref="F352"/>
    <hyperlink r:id="rId293" ref="F353"/>
    <hyperlink r:id="rId294" ref="F354"/>
    <hyperlink r:id="rId295" ref="F355"/>
    <hyperlink r:id="rId296" ref="F356"/>
    <hyperlink r:id="rId297" ref="F357"/>
    <hyperlink r:id="rId298" ref="F358"/>
    <hyperlink r:id="rId299" ref="F359"/>
    <hyperlink r:id="rId300" ref="F360"/>
    <hyperlink r:id="rId301" ref="F361"/>
    <hyperlink r:id="rId302" ref="F362"/>
    <hyperlink r:id="rId303" ref="F363"/>
    <hyperlink r:id="rId304" ref="F364"/>
    <hyperlink r:id="rId305" ref="F365"/>
    <hyperlink r:id="rId306" ref="F367"/>
    <hyperlink r:id="rId307" ref="F368"/>
    <hyperlink r:id="rId308" ref="F369"/>
    <hyperlink r:id="rId309" ref="F371"/>
    <hyperlink r:id="rId310" ref="F373"/>
    <hyperlink r:id="rId311" ref="F374"/>
    <hyperlink r:id="rId312" ref="F375"/>
    <hyperlink r:id="rId313" ref="F376"/>
    <hyperlink r:id="rId314" ref="F377"/>
    <hyperlink r:id="rId315" ref="F378"/>
    <hyperlink r:id="rId316" ref="F379"/>
    <hyperlink r:id="rId317" ref="F380"/>
    <hyperlink r:id="rId318" ref="F381"/>
    <hyperlink r:id="rId319" ref="F382"/>
    <hyperlink r:id="rId320" ref="F383"/>
    <hyperlink r:id="rId321" ref="F384"/>
    <hyperlink r:id="rId322" ref="F386"/>
    <hyperlink r:id="rId323" ref="F387"/>
    <hyperlink r:id="rId324" ref="F388"/>
    <hyperlink r:id="rId325" ref="F389"/>
    <hyperlink r:id="rId326" ref="F390"/>
    <hyperlink r:id="rId327" ref="F391"/>
    <hyperlink r:id="rId328" ref="F392"/>
    <hyperlink r:id="rId329" ref="F393"/>
    <hyperlink r:id="rId330" ref="F394"/>
    <hyperlink r:id="rId331" ref="F395"/>
    <hyperlink r:id="rId332" ref="F396"/>
    <hyperlink r:id="rId333" ref="F397"/>
    <hyperlink r:id="rId334" ref="F398"/>
    <hyperlink r:id="rId335" ref="F399"/>
    <hyperlink r:id="rId336" ref="F400"/>
    <hyperlink r:id="rId337" ref="F401"/>
    <hyperlink r:id="rId338" ref="F402"/>
    <hyperlink r:id="rId339" ref="F404"/>
    <hyperlink r:id="rId340" ref="F405"/>
    <hyperlink r:id="rId341" ref="F406"/>
    <hyperlink r:id="rId342" ref="F407"/>
    <hyperlink r:id="rId343" ref="F408"/>
    <hyperlink r:id="rId344" ref="F409"/>
    <hyperlink r:id="rId345" ref="F410"/>
    <hyperlink r:id="rId346" ref="F411"/>
    <hyperlink r:id="rId347" ref="F412"/>
    <hyperlink r:id="rId348" ref="F413"/>
    <hyperlink r:id="rId349" ref="F414"/>
    <hyperlink r:id="rId350" ref="F415"/>
    <hyperlink r:id="rId351" ref="F416"/>
    <hyperlink r:id="rId352" ref="F418"/>
    <hyperlink r:id="rId353" ref="F419"/>
    <hyperlink r:id="rId354" ref="F421"/>
    <hyperlink r:id="rId355" ref="F422"/>
    <hyperlink r:id="rId356" ref="F423"/>
    <hyperlink r:id="rId357" ref="F424"/>
    <hyperlink r:id="rId358" ref="F425"/>
    <hyperlink r:id="rId359" ref="F426"/>
    <hyperlink r:id="rId360" ref="F428"/>
    <hyperlink r:id="rId361" ref="F429"/>
    <hyperlink r:id="rId362" ref="F430"/>
    <hyperlink r:id="rId363" ref="F431"/>
    <hyperlink r:id="rId364" ref="F432"/>
    <hyperlink r:id="rId365" ref="F433"/>
    <hyperlink r:id="rId366" ref="F434"/>
    <hyperlink r:id="rId367" ref="F435"/>
    <hyperlink r:id="rId368" ref="F436"/>
    <hyperlink r:id="rId369" ref="F437"/>
    <hyperlink r:id="rId370" ref="F440"/>
    <hyperlink r:id="rId371" ref="F441"/>
    <hyperlink r:id="rId372" ref="F442"/>
    <hyperlink r:id="rId373" ref="F444"/>
    <hyperlink r:id="rId374" ref="F445"/>
    <hyperlink r:id="rId375" ref="F446"/>
    <hyperlink r:id="rId376" ref="F448"/>
    <hyperlink r:id="rId377" ref="F449"/>
    <hyperlink r:id="rId378" ref="F450"/>
    <hyperlink r:id="rId379" ref="F451"/>
    <hyperlink r:id="rId380" ref="F454"/>
    <hyperlink r:id="rId381" ref="F455"/>
    <hyperlink r:id="rId382" ref="F456"/>
    <hyperlink r:id="rId383" ref="F457"/>
    <hyperlink r:id="rId384" ref="F460"/>
    <hyperlink r:id="rId385" ref="F461"/>
    <hyperlink r:id="rId386" ref="F462"/>
    <hyperlink r:id="rId387" ref="F463"/>
    <hyperlink r:id="rId388" ref="F464"/>
    <hyperlink r:id="rId389" ref="F465"/>
    <hyperlink r:id="rId390" ref="F466"/>
    <hyperlink r:id="rId391" ref="F467"/>
    <hyperlink r:id="rId392" ref="F468"/>
    <hyperlink r:id="rId393" ref="F469"/>
    <hyperlink r:id="rId394" ref="F470"/>
    <hyperlink r:id="rId395" ref="F471"/>
    <hyperlink r:id="rId396" ref="F472"/>
    <hyperlink r:id="rId397" ref="F473"/>
    <hyperlink r:id="rId398" ref="F474"/>
    <hyperlink r:id="rId399" ref="F475"/>
    <hyperlink r:id="rId400" ref="F476"/>
    <hyperlink r:id="rId401" ref="F477"/>
    <hyperlink r:id="rId402" ref="F478"/>
    <hyperlink r:id="rId403" ref="F479"/>
    <hyperlink r:id="rId404" ref="F480"/>
    <hyperlink r:id="rId405" ref="F481"/>
    <hyperlink r:id="rId406" ref="F482"/>
    <hyperlink r:id="rId407" ref="F483"/>
    <hyperlink r:id="rId408" ref="F485"/>
    <hyperlink r:id="rId409" ref="F486"/>
    <hyperlink r:id="rId410" ref="F487"/>
    <hyperlink r:id="rId411" ref="F488"/>
    <hyperlink r:id="rId412" ref="F489"/>
    <hyperlink r:id="rId413" ref="F490"/>
    <hyperlink r:id="rId414" ref="F491"/>
    <hyperlink r:id="rId415" ref="F492"/>
  </hyperlinks>
  <printOptions/>
  <pageMargins bottom="0.75" footer="0.0" header="0.0" left="0.7" right="0.7" top="0.75"/>
  <pageSetup orientation="landscape"/>
  <drawing r:id="rId416"/>
  <legacyDrawing r:id="rId417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9.29"/>
    <col customWidth="1" min="3" max="3" width="2.86"/>
    <col customWidth="1" min="4" max="4" width="9.14"/>
    <col customWidth="1" min="5" max="5" width="8.57"/>
    <col customWidth="1" min="6" max="6" width="2.86"/>
    <col customWidth="1" min="7" max="7" width="8.57"/>
    <col customWidth="1" min="8" max="8" width="4.0"/>
    <col customWidth="1" min="12" max="13" width="11.0"/>
  </cols>
  <sheetData>
    <row r="1">
      <c r="A1" s="58"/>
      <c r="B1" s="58"/>
      <c r="C1" s="58"/>
      <c r="D1" s="58"/>
      <c r="E1" s="58"/>
      <c r="F1" s="58"/>
      <c r="G1" s="58"/>
      <c r="H1" s="224"/>
      <c r="I1" s="58"/>
      <c r="J1" s="58"/>
      <c r="K1" s="58"/>
      <c r="L1" s="58"/>
      <c r="M1" s="58"/>
      <c r="N1" s="58"/>
    </row>
    <row r="2">
      <c r="A2" s="58"/>
      <c r="B2" s="58"/>
      <c r="C2" s="58"/>
      <c r="D2" s="58"/>
      <c r="E2" s="58"/>
      <c r="F2" s="58"/>
      <c r="G2" s="58"/>
      <c r="H2" s="224"/>
      <c r="I2" s="58"/>
      <c r="J2" s="58"/>
      <c r="K2" s="58"/>
      <c r="L2" s="225" t="s">
        <v>3517</v>
      </c>
      <c r="M2" s="226"/>
      <c r="N2" s="58"/>
    </row>
    <row r="3">
      <c r="A3" s="225" t="s">
        <v>3518</v>
      </c>
      <c r="B3" s="58"/>
      <c r="C3" s="58"/>
      <c r="D3" s="58"/>
      <c r="E3" s="58"/>
      <c r="F3" s="58"/>
      <c r="G3" s="58"/>
      <c r="H3" s="224"/>
      <c r="I3" s="58"/>
      <c r="J3" s="58"/>
      <c r="K3" s="58"/>
      <c r="M3" s="58"/>
      <c r="N3" s="58"/>
    </row>
    <row r="4">
      <c r="A4" s="58"/>
      <c r="B4" s="58"/>
      <c r="C4" s="58"/>
      <c r="D4" s="58"/>
      <c r="E4" s="58"/>
      <c r="F4" s="58"/>
      <c r="G4" s="58"/>
      <c r="H4" s="224"/>
      <c r="I4" s="58"/>
      <c r="J4" s="58"/>
      <c r="L4" s="58"/>
      <c r="M4" s="226"/>
      <c r="N4" s="58"/>
    </row>
    <row r="5">
      <c r="A5" s="58"/>
      <c r="B5" s="227"/>
      <c r="C5" s="227"/>
      <c r="D5" s="227"/>
      <c r="E5" s="227"/>
      <c r="F5" s="227"/>
      <c r="G5" s="227"/>
      <c r="H5" s="224"/>
      <c r="I5" s="58"/>
      <c r="J5" s="58"/>
      <c r="K5" s="58" t="s">
        <v>3519</v>
      </c>
      <c r="L5" s="58"/>
      <c r="M5" s="226"/>
      <c r="N5" s="58"/>
    </row>
    <row r="6">
      <c r="A6" s="228"/>
      <c r="B6" s="229" t="s">
        <v>3520</v>
      </c>
      <c r="C6" s="230"/>
      <c r="D6" s="231"/>
      <c r="E6" s="229" t="s">
        <v>3521</v>
      </c>
      <c r="F6" s="230"/>
      <c r="G6" s="231"/>
      <c r="H6" s="232"/>
      <c r="I6" s="58"/>
      <c r="J6" s="58"/>
      <c r="K6" s="58"/>
      <c r="L6" s="58"/>
      <c r="M6" s="58"/>
      <c r="N6" s="58"/>
    </row>
    <row r="7">
      <c r="A7" s="159"/>
      <c r="B7" s="233" t="s">
        <v>3522</v>
      </c>
      <c r="C7" s="234"/>
      <c r="D7" s="235" t="s">
        <v>3523</v>
      </c>
      <c r="E7" s="233" t="s">
        <v>3522</v>
      </c>
      <c r="F7" s="234"/>
      <c r="G7" s="235" t="s">
        <v>3523</v>
      </c>
      <c r="H7" s="232"/>
      <c r="I7" s="236" t="s">
        <v>3524</v>
      </c>
      <c r="J7" s="58"/>
      <c r="K7" s="58"/>
      <c r="L7" s="225" t="s">
        <v>3525</v>
      </c>
      <c r="M7" s="225" t="s">
        <v>3526</v>
      </c>
      <c r="N7" s="58"/>
    </row>
    <row r="8">
      <c r="A8" s="237" t="s">
        <v>3527</v>
      </c>
      <c r="B8" s="238">
        <v>0.2916666666666667</v>
      </c>
      <c r="C8" s="239" t="str">
        <f t="shared" ref="C8:C14" si="1">IF(AND(B8&lt;&gt;"",D8&lt;&gt;""),"às","")</f>
        <v>às</v>
      </c>
      <c r="D8" s="240">
        <v>0.5416666666666666</v>
      </c>
      <c r="E8" s="238">
        <v>0.5833333333333334</v>
      </c>
      <c r="F8" s="239" t="str">
        <f t="shared" ref="F8:F14" si="2">IF(AND(E8&lt;&gt;"",G8&lt;&gt;""),"às","")</f>
        <v>às</v>
      </c>
      <c r="G8" s="240">
        <v>0.6666666666666666</v>
      </c>
      <c r="H8" s="241"/>
      <c r="I8" s="242">
        <f>SUM(L8:L14)</f>
        <v>1.25</v>
      </c>
      <c r="J8" s="243"/>
      <c r="K8" s="225" t="s">
        <v>3527</v>
      </c>
      <c r="L8" s="244">
        <f t="shared" ref="L8:L14" si="3">IF((D8-B8+G8-E8)&lt;&gt;0,(D8-B8+G8-E8),"")</f>
        <v>0.3333333333</v>
      </c>
      <c r="M8" s="244">
        <f t="shared" ref="M8:M14" si="4">IF(AND(E8&lt;&gt;"",E8&lt;&gt;""),E8-D8,"")</f>
        <v>0.04166666667</v>
      </c>
      <c r="N8" s="58"/>
    </row>
    <row r="9">
      <c r="A9" s="237" t="s">
        <v>3528</v>
      </c>
      <c r="B9" s="238"/>
      <c r="C9" s="239" t="str">
        <f t="shared" si="1"/>
        <v/>
      </c>
      <c r="D9" s="240"/>
      <c r="E9" s="238"/>
      <c r="F9" s="239" t="str">
        <f t="shared" si="2"/>
        <v/>
      </c>
      <c r="G9" s="240"/>
      <c r="H9" s="241"/>
      <c r="I9" s="245"/>
      <c r="J9" s="243"/>
      <c r="K9" s="225" t="s">
        <v>3528</v>
      </c>
      <c r="L9" s="244" t="str">
        <f t="shared" si="3"/>
        <v/>
      </c>
      <c r="M9" s="244" t="str">
        <f t="shared" si="4"/>
        <v/>
      </c>
      <c r="N9" s="58"/>
    </row>
    <row r="10">
      <c r="A10" s="237" t="s">
        <v>3529</v>
      </c>
      <c r="B10" s="238">
        <v>0.375</v>
      </c>
      <c r="C10" s="239" t="str">
        <f t="shared" si="1"/>
        <v>às</v>
      </c>
      <c r="D10" s="240">
        <v>0.625</v>
      </c>
      <c r="E10" s="238"/>
      <c r="F10" s="239" t="str">
        <f t="shared" si="2"/>
        <v/>
      </c>
      <c r="G10" s="240"/>
      <c r="H10" s="246" t="s">
        <v>3530</v>
      </c>
      <c r="I10" s="245"/>
      <c r="J10" s="243"/>
      <c r="K10" s="225" t="s">
        <v>3529</v>
      </c>
      <c r="L10" s="244">
        <f t="shared" si="3"/>
        <v>0.25</v>
      </c>
      <c r="M10" s="244" t="str">
        <f t="shared" si="4"/>
        <v/>
      </c>
      <c r="N10" s="58"/>
    </row>
    <row r="11">
      <c r="A11" s="237" t="s">
        <v>3531</v>
      </c>
      <c r="B11" s="238">
        <v>0.2916666666666667</v>
      </c>
      <c r="C11" s="239" t="str">
        <f t="shared" si="1"/>
        <v>às</v>
      </c>
      <c r="D11" s="240">
        <v>0.5416666666666666</v>
      </c>
      <c r="E11" s="238">
        <v>0.5833333333333334</v>
      </c>
      <c r="F11" s="239" t="str">
        <f t="shared" si="2"/>
        <v>às</v>
      </c>
      <c r="G11" s="240">
        <v>0.6666666666666666</v>
      </c>
      <c r="H11" s="241"/>
      <c r="I11" s="245"/>
      <c r="J11" s="243"/>
      <c r="K11" s="225" t="s">
        <v>3531</v>
      </c>
      <c r="L11" s="244">
        <f t="shared" si="3"/>
        <v>0.3333333333</v>
      </c>
      <c r="M11" s="244">
        <f t="shared" si="4"/>
        <v>0.04166666667</v>
      </c>
      <c r="N11" s="58"/>
    </row>
    <row r="12">
      <c r="A12" s="237" t="s">
        <v>3532</v>
      </c>
      <c r="B12" s="238">
        <v>0.2916666666666667</v>
      </c>
      <c r="C12" s="239" t="str">
        <f t="shared" si="1"/>
        <v>às</v>
      </c>
      <c r="D12" s="240">
        <v>0.5416666666666666</v>
      </c>
      <c r="E12" s="238">
        <v>0.5833333333333334</v>
      </c>
      <c r="F12" s="239" t="str">
        <f t="shared" si="2"/>
        <v>às</v>
      </c>
      <c r="G12" s="240">
        <v>0.6666666666666666</v>
      </c>
      <c r="H12" s="241"/>
      <c r="I12" s="247"/>
      <c r="J12" s="243"/>
      <c r="K12" s="225" t="s">
        <v>3532</v>
      </c>
      <c r="L12" s="244">
        <f t="shared" si="3"/>
        <v>0.3333333333</v>
      </c>
      <c r="M12" s="244">
        <f t="shared" si="4"/>
        <v>0.04166666667</v>
      </c>
      <c r="N12" s="58"/>
    </row>
    <row r="13">
      <c r="A13" s="237" t="s">
        <v>3533</v>
      </c>
      <c r="B13" s="248"/>
      <c r="C13" s="239" t="str">
        <f t="shared" si="1"/>
        <v/>
      </c>
      <c r="D13" s="249"/>
      <c r="E13" s="248"/>
      <c r="F13" s="239" t="str">
        <f t="shared" si="2"/>
        <v/>
      </c>
      <c r="G13" s="249"/>
      <c r="H13" s="232"/>
      <c r="I13" s="250"/>
      <c r="J13" s="58"/>
      <c r="K13" s="225" t="s">
        <v>3533</v>
      </c>
      <c r="L13" s="244" t="str">
        <f t="shared" si="3"/>
        <v/>
      </c>
      <c r="M13" s="244" t="str">
        <f t="shared" si="4"/>
        <v/>
      </c>
      <c r="N13" s="58"/>
    </row>
    <row r="14">
      <c r="A14" s="237" t="s">
        <v>3534</v>
      </c>
      <c r="B14" s="251"/>
      <c r="C14" s="239" t="str">
        <f t="shared" si="1"/>
        <v/>
      </c>
      <c r="D14" s="252"/>
      <c r="E14" s="251"/>
      <c r="F14" s="239" t="str">
        <f t="shared" si="2"/>
        <v/>
      </c>
      <c r="G14" s="252"/>
      <c r="H14" s="232"/>
      <c r="I14" s="58"/>
      <c r="J14" s="58"/>
      <c r="K14" s="225" t="s">
        <v>3534</v>
      </c>
      <c r="L14" s="244" t="str">
        <f t="shared" si="3"/>
        <v/>
      </c>
      <c r="M14" s="244" t="str">
        <f t="shared" si="4"/>
        <v/>
      </c>
      <c r="N14" s="58"/>
    </row>
    <row r="15">
      <c r="A15" s="250"/>
      <c r="B15" s="250"/>
      <c r="C15" s="250"/>
      <c r="D15" s="250"/>
      <c r="E15" s="250"/>
      <c r="F15" s="250"/>
      <c r="G15" s="250"/>
      <c r="H15" s="224"/>
      <c r="I15" s="58"/>
      <c r="J15" s="58"/>
      <c r="K15" s="58"/>
      <c r="L15" s="227"/>
      <c r="M15" s="226"/>
      <c r="N15" s="58"/>
    </row>
    <row r="16">
      <c r="A16" s="58"/>
      <c r="B16" s="58"/>
      <c r="C16" s="58"/>
      <c r="D16" s="58"/>
      <c r="E16" s="58"/>
      <c r="F16" s="58"/>
      <c r="G16" s="58"/>
      <c r="H16" s="224"/>
      <c r="I16" s="58"/>
      <c r="J16" s="58"/>
      <c r="K16" s="253" t="s">
        <v>3524</v>
      </c>
      <c r="L16" s="254">
        <f>SUM(L8:L14)</f>
        <v>1.25</v>
      </c>
      <c r="M16" s="255"/>
      <c r="N16" s="58"/>
    </row>
    <row r="17">
      <c r="A17" s="58"/>
      <c r="B17" s="58"/>
      <c r="C17" s="58"/>
      <c r="D17" s="58"/>
      <c r="E17" s="58"/>
      <c r="F17" s="58"/>
      <c r="G17" s="58"/>
      <c r="H17" s="224"/>
      <c r="I17" s="58"/>
      <c r="J17" s="58"/>
      <c r="K17" s="253"/>
      <c r="L17" s="250"/>
      <c r="M17" s="255"/>
      <c r="N17" s="58"/>
    </row>
    <row r="18">
      <c r="A18" s="58"/>
      <c r="B18" s="58"/>
      <c r="C18" s="58"/>
      <c r="D18" s="58"/>
      <c r="E18" s="58"/>
      <c r="F18" s="58"/>
      <c r="G18" s="58"/>
      <c r="H18" s="224"/>
      <c r="I18" s="58"/>
      <c r="J18" s="58"/>
      <c r="K18" s="253"/>
      <c r="L18" s="250"/>
      <c r="M18" s="255"/>
      <c r="N18" s="58"/>
    </row>
    <row r="19">
      <c r="A19" s="58"/>
      <c r="B19" s="58"/>
      <c r="C19" s="58"/>
      <c r="D19" s="58"/>
      <c r="E19" s="58"/>
      <c r="F19" s="58"/>
      <c r="G19" s="58"/>
      <c r="H19" s="224"/>
      <c r="I19" s="58"/>
      <c r="J19" s="58"/>
      <c r="K19" s="253"/>
      <c r="L19" s="250"/>
      <c r="M19" s="255"/>
      <c r="N19" s="58"/>
    </row>
    <row r="20">
      <c r="A20" s="58"/>
      <c r="B20" s="58"/>
      <c r="C20" s="58"/>
      <c r="D20" s="58"/>
      <c r="E20" s="58"/>
      <c r="F20" s="58"/>
      <c r="G20" s="58"/>
      <c r="H20" s="224"/>
      <c r="I20" s="58"/>
      <c r="J20" s="58"/>
      <c r="K20" s="253"/>
      <c r="L20" s="250"/>
      <c r="M20" s="255"/>
      <c r="N20" s="58"/>
    </row>
    <row r="21">
      <c r="A21" s="58"/>
      <c r="B21" s="58"/>
      <c r="C21" s="58"/>
      <c r="D21" s="58"/>
      <c r="E21" s="58"/>
      <c r="F21" s="58"/>
      <c r="G21" s="58"/>
      <c r="H21" s="224"/>
      <c r="I21" s="58"/>
      <c r="J21" s="58"/>
      <c r="K21" s="58"/>
      <c r="L21" s="250"/>
      <c r="M21" s="226"/>
      <c r="N21" s="58"/>
    </row>
    <row r="22">
      <c r="A22" s="58"/>
      <c r="B22" s="58"/>
      <c r="C22" s="58"/>
      <c r="D22" s="58"/>
      <c r="E22" s="58"/>
      <c r="F22" s="58"/>
      <c r="G22" s="58"/>
      <c r="H22" s="224"/>
      <c r="I22" s="58"/>
      <c r="J22" s="58"/>
      <c r="K22" s="58"/>
      <c r="L22" s="58"/>
      <c r="M22" s="226"/>
      <c r="N22" s="58"/>
    </row>
    <row r="23">
      <c r="A23" s="58"/>
      <c r="B23" s="58"/>
      <c r="C23" s="58"/>
      <c r="D23" s="58"/>
      <c r="E23" s="58"/>
      <c r="F23" s="58"/>
      <c r="G23" s="58"/>
      <c r="H23" s="224"/>
      <c r="I23" s="58"/>
      <c r="J23" s="58"/>
      <c r="K23" s="58"/>
      <c r="L23" s="58"/>
      <c r="M23" s="226"/>
      <c r="N23" s="58"/>
    </row>
    <row r="24">
      <c r="A24" s="58"/>
      <c r="B24" s="58"/>
      <c r="C24" s="58"/>
      <c r="D24" s="58"/>
      <c r="E24" s="58"/>
      <c r="F24" s="58"/>
      <c r="G24" s="58"/>
      <c r="H24" s="224"/>
      <c r="I24" s="58"/>
      <c r="J24" s="58"/>
      <c r="K24" s="58"/>
      <c r="L24" s="58"/>
      <c r="M24" s="226"/>
      <c r="N24" s="58"/>
    </row>
    <row r="25">
      <c r="A25" s="58"/>
      <c r="B25" s="58"/>
      <c r="C25" s="58"/>
      <c r="D25" s="58"/>
      <c r="E25" s="58"/>
      <c r="F25" s="58"/>
      <c r="G25" s="58"/>
      <c r="H25" s="224"/>
      <c r="I25" s="58"/>
      <c r="J25" s="58"/>
      <c r="K25" s="58"/>
      <c r="L25" s="58"/>
      <c r="M25" s="226"/>
      <c r="N25" s="58"/>
    </row>
    <row r="26">
      <c r="A26" s="58"/>
      <c r="B26" s="58"/>
      <c r="C26" s="58"/>
      <c r="D26" s="58"/>
      <c r="E26" s="58"/>
      <c r="F26" s="58"/>
      <c r="G26" s="58"/>
      <c r="H26" s="224"/>
      <c r="I26" s="58"/>
      <c r="J26" s="58"/>
      <c r="K26" s="58"/>
      <c r="L26" s="58"/>
      <c r="M26" s="226"/>
      <c r="N26" s="58"/>
    </row>
    <row r="27">
      <c r="A27" s="58"/>
      <c r="B27" s="58"/>
      <c r="C27" s="58"/>
      <c r="D27" s="58"/>
      <c r="E27" s="58"/>
      <c r="F27" s="58"/>
      <c r="G27" s="58"/>
      <c r="H27" s="224"/>
      <c r="I27" s="58"/>
      <c r="J27" s="58"/>
      <c r="K27" s="58"/>
      <c r="L27" s="58"/>
      <c r="M27" s="226"/>
      <c r="N27" s="58"/>
    </row>
    <row r="28">
      <c r="A28" s="58"/>
      <c r="B28" s="58"/>
      <c r="C28" s="58"/>
      <c r="D28" s="58"/>
      <c r="E28" s="58"/>
      <c r="F28" s="58"/>
      <c r="G28" s="58"/>
      <c r="H28" s="224"/>
      <c r="I28" s="58"/>
      <c r="J28" s="58"/>
      <c r="K28" s="58"/>
      <c r="L28" s="58"/>
      <c r="M28" s="226"/>
      <c r="N28" s="58"/>
    </row>
    <row r="29">
      <c r="A29" s="58"/>
      <c r="B29" s="58"/>
      <c r="C29" s="58"/>
      <c r="D29" s="58"/>
      <c r="E29" s="58"/>
      <c r="F29" s="58"/>
      <c r="G29" s="58"/>
      <c r="H29" s="224"/>
      <c r="I29" s="58"/>
      <c r="J29" s="58"/>
      <c r="K29" s="58"/>
      <c r="L29" s="58"/>
      <c r="M29" s="226"/>
      <c r="N29" s="58"/>
    </row>
    <row r="30">
      <c r="A30" s="58"/>
      <c r="B30" s="58"/>
      <c r="C30" s="58"/>
      <c r="D30" s="58"/>
      <c r="E30" s="58"/>
      <c r="F30" s="58"/>
      <c r="G30" s="58"/>
      <c r="H30" s="224"/>
      <c r="I30" s="58"/>
      <c r="J30" s="58"/>
      <c r="K30" s="58"/>
      <c r="L30" s="58"/>
      <c r="M30" s="226"/>
      <c r="N30" s="58"/>
    </row>
    <row r="31" hidden="1">
      <c r="A31" s="58"/>
      <c r="B31" s="58"/>
      <c r="C31" s="58"/>
      <c r="D31" s="58"/>
      <c r="E31" s="58"/>
      <c r="F31" s="58"/>
      <c r="G31" s="58"/>
      <c r="H31" s="224"/>
      <c r="I31" s="58"/>
      <c r="J31" s="58"/>
      <c r="K31" s="58"/>
      <c r="L31" s="58"/>
      <c r="M31" s="226"/>
      <c r="N31" s="58"/>
    </row>
    <row r="32" hidden="1">
      <c r="A32" s="58"/>
      <c r="B32" s="58"/>
      <c r="C32" s="58"/>
      <c r="D32" s="58"/>
      <c r="E32" s="58"/>
      <c r="F32" s="58"/>
      <c r="G32" s="58"/>
      <c r="H32" s="224"/>
      <c r="I32" s="58"/>
      <c r="J32" s="58"/>
      <c r="K32" s="58"/>
      <c r="L32" s="58"/>
      <c r="M32" s="226"/>
      <c r="N32" s="58"/>
    </row>
    <row r="33" hidden="1">
      <c r="A33" s="58"/>
      <c r="B33" s="58"/>
      <c r="C33" s="58"/>
      <c r="D33" s="58"/>
      <c r="E33" s="58"/>
      <c r="F33" s="58"/>
      <c r="G33" s="58"/>
      <c r="H33" s="224"/>
      <c r="I33" s="58"/>
      <c r="J33" s="58"/>
      <c r="K33" s="58"/>
      <c r="L33" s="58"/>
      <c r="M33" s="226"/>
      <c r="N33" s="58"/>
    </row>
    <row r="34" hidden="1">
      <c r="A34" s="58"/>
      <c r="B34" s="58"/>
      <c r="C34" s="58"/>
      <c r="D34" s="58"/>
      <c r="E34" s="58"/>
      <c r="F34" s="58"/>
      <c r="G34" s="58"/>
      <c r="H34" s="224"/>
      <c r="I34" s="58"/>
      <c r="J34" s="58"/>
      <c r="K34" s="58"/>
      <c r="L34" s="58"/>
      <c r="M34" s="226"/>
      <c r="N34" s="58"/>
    </row>
    <row r="35" hidden="1">
      <c r="A35" s="58"/>
      <c r="B35" s="58"/>
      <c r="C35" s="58"/>
      <c r="D35" s="58"/>
      <c r="E35" s="58"/>
      <c r="F35" s="58"/>
      <c r="G35" s="58"/>
      <c r="H35" s="224"/>
      <c r="I35" s="58"/>
      <c r="J35" s="58"/>
      <c r="K35" s="58"/>
      <c r="L35" s="58"/>
      <c r="M35" s="226"/>
      <c r="N35" s="58"/>
    </row>
    <row r="36" hidden="1">
      <c r="A36" s="58"/>
      <c r="B36" s="58"/>
      <c r="C36" s="58"/>
      <c r="D36" s="58"/>
      <c r="E36" s="58"/>
      <c r="F36" s="58"/>
      <c r="G36" s="58"/>
      <c r="H36" s="224"/>
      <c r="I36" s="58"/>
      <c r="J36" s="58"/>
      <c r="K36" s="58"/>
      <c r="L36" s="58"/>
      <c r="M36" s="226"/>
      <c r="N36" s="58"/>
    </row>
    <row r="37" hidden="1">
      <c r="A37" s="58"/>
      <c r="B37" s="58"/>
      <c r="C37" s="58"/>
      <c r="D37" s="58"/>
      <c r="E37" s="58"/>
      <c r="F37" s="58"/>
      <c r="G37" s="58"/>
      <c r="H37" s="224"/>
      <c r="I37" s="58"/>
      <c r="J37" s="58"/>
      <c r="K37" s="58"/>
      <c r="L37" s="58"/>
      <c r="M37" s="226"/>
      <c r="N37" s="58"/>
    </row>
    <row r="38" hidden="1">
      <c r="A38" s="58"/>
      <c r="B38" s="58"/>
      <c r="C38" s="58"/>
      <c r="D38" s="58"/>
      <c r="E38" s="58"/>
      <c r="F38" s="58"/>
      <c r="G38" s="58"/>
      <c r="H38" s="224"/>
      <c r="I38" s="58"/>
      <c r="J38" s="58"/>
      <c r="K38" s="58"/>
      <c r="L38" s="58"/>
      <c r="M38" s="226"/>
      <c r="N38" s="58"/>
    </row>
    <row r="39" hidden="1">
      <c r="A39" s="58"/>
      <c r="B39" s="58"/>
      <c r="C39" s="58"/>
      <c r="D39" s="58"/>
      <c r="E39" s="58"/>
      <c r="F39" s="58"/>
      <c r="G39" s="58"/>
      <c r="H39" s="224"/>
      <c r="I39" s="58"/>
      <c r="J39" s="58"/>
      <c r="K39" s="58"/>
      <c r="L39" s="58"/>
      <c r="M39" s="226"/>
      <c r="N39" s="58"/>
    </row>
    <row r="40" hidden="1">
      <c r="A40" s="58"/>
      <c r="B40" s="58"/>
      <c r="C40" s="58"/>
      <c r="D40" s="58"/>
      <c r="E40" s="58"/>
      <c r="F40" s="58"/>
      <c r="G40" s="58"/>
      <c r="H40" s="224"/>
      <c r="I40" s="58"/>
      <c r="J40" s="58"/>
      <c r="K40" s="58"/>
      <c r="L40" s="58"/>
      <c r="M40" s="226"/>
      <c r="N40" s="58"/>
    </row>
    <row r="41" hidden="1">
      <c r="A41" s="58"/>
      <c r="B41" s="58"/>
      <c r="C41" s="58"/>
      <c r="D41" s="58"/>
      <c r="E41" s="58"/>
      <c r="F41" s="58"/>
      <c r="G41" s="58"/>
      <c r="H41" s="224"/>
      <c r="I41" s="58"/>
      <c r="J41" s="58"/>
      <c r="K41" s="58"/>
      <c r="L41" s="58"/>
      <c r="M41" s="226"/>
      <c r="N41" s="58"/>
    </row>
    <row r="42" hidden="1">
      <c r="A42" s="58"/>
      <c r="B42" s="58"/>
      <c r="C42" s="58"/>
      <c r="D42" s="58"/>
      <c r="E42" s="58"/>
      <c r="F42" s="58"/>
      <c r="G42" s="58"/>
      <c r="H42" s="224"/>
      <c r="I42" s="58"/>
      <c r="J42" s="58"/>
      <c r="K42" s="58"/>
      <c r="L42" s="58"/>
      <c r="M42" s="226"/>
      <c r="N42" s="58"/>
    </row>
    <row r="43" hidden="1">
      <c r="A43" s="58"/>
      <c r="B43" s="58"/>
      <c r="C43" s="58"/>
      <c r="D43" s="58"/>
      <c r="E43" s="58"/>
      <c r="F43" s="58"/>
      <c r="G43" s="58"/>
      <c r="H43" s="224"/>
      <c r="I43" s="58"/>
      <c r="J43" s="58"/>
      <c r="K43" s="58"/>
      <c r="L43" s="58"/>
      <c r="M43" s="226"/>
      <c r="N43" s="58"/>
    </row>
    <row r="44" hidden="1">
      <c r="A44" s="58"/>
      <c r="B44" s="58"/>
      <c r="C44" s="58"/>
      <c r="D44" s="58"/>
      <c r="E44" s="58"/>
      <c r="F44" s="58"/>
      <c r="G44" s="58"/>
      <c r="H44" s="224"/>
      <c r="I44" s="58"/>
      <c r="J44" s="58"/>
      <c r="K44" s="58"/>
      <c r="L44" s="58"/>
      <c r="M44" s="226"/>
      <c r="N44" s="58"/>
    </row>
    <row r="45" hidden="1">
      <c r="A45" s="58"/>
      <c r="B45" s="58"/>
      <c r="C45" s="58"/>
      <c r="D45" s="58"/>
      <c r="E45" s="58"/>
      <c r="F45" s="58"/>
      <c r="G45" s="58"/>
      <c r="H45" s="224"/>
      <c r="I45" s="58"/>
      <c r="J45" s="58"/>
      <c r="K45" s="58"/>
      <c r="L45" s="58"/>
      <c r="M45" s="226"/>
      <c r="N45" s="58"/>
    </row>
    <row r="46" hidden="1">
      <c r="A46" s="58"/>
      <c r="B46" s="58"/>
      <c r="C46" s="58"/>
      <c r="D46" s="58"/>
      <c r="E46" s="58"/>
      <c r="F46" s="58"/>
      <c r="G46" s="58"/>
      <c r="H46" s="224"/>
      <c r="I46" s="58"/>
      <c r="J46" s="58"/>
      <c r="K46" s="58"/>
      <c r="L46" s="58"/>
      <c r="M46" s="226"/>
      <c r="N46" s="58"/>
    </row>
    <row r="47" hidden="1">
      <c r="A47" s="58"/>
      <c r="B47" s="58"/>
      <c r="C47" s="58"/>
      <c r="D47" s="58"/>
      <c r="E47" s="58"/>
      <c r="F47" s="58"/>
      <c r="G47" s="58"/>
      <c r="H47" s="224"/>
      <c r="I47" s="58"/>
      <c r="J47" s="58"/>
      <c r="K47" s="58"/>
      <c r="L47" s="58"/>
      <c r="M47" s="226"/>
      <c r="N47" s="58"/>
    </row>
    <row r="48" hidden="1">
      <c r="A48" s="58"/>
      <c r="B48" s="58"/>
      <c r="C48" s="58"/>
      <c r="D48" s="58"/>
      <c r="E48" s="58"/>
      <c r="F48" s="58"/>
      <c r="G48" s="58"/>
      <c r="H48" s="224"/>
      <c r="I48" s="58"/>
      <c r="J48" s="58"/>
      <c r="K48" s="58"/>
      <c r="L48" s="58"/>
      <c r="M48" s="226"/>
      <c r="N48" s="58"/>
    </row>
    <row r="49" hidden="1">
      <c r="A49" s="58"/>
      <c r="B49" s="58"/>
      <c r="C49" s="58"/>
      <c r="D49" s="58"/>
      <c r="E49" s="58"/>
      <c r="F49" s="58"/>
      <c r="G49" s="58"/>
      <c r="H49" s="224"/>
      <c r="I49" s="58"/>
      <c r="J49" s="58"/>
      <c r="K49" s="58"/>
      <c r="L49" s="58"/>
      <c r="M49" s="226"/>
      <c r="N49" s="58"/>
    </row>
    <row r="50" hidden="1">
      <c r="A50" s="58"/>
      <c r="B50" s="58"/>
      <c r="C50" s="58"/>
      <c r="D50" s="58"/>
      <c r="E50" s="58"/>
      <c r="F50" s="58"/>
      <c r="G50" s="58"/>
      <c r="H50" s="224"/>
      <c r="I50" s="58"/>
      <c r="J50" s="58"/>
      <c r="K50" s="58"/>
      <c r="L50" s="58"/>
      <c r="M50" s="226"/>
      <c r="N50" s="58"/>
    </row>
    <row r="51" hidden="1">
      <c r="A51" s="58"/>
      <c r="B51" s="58"/>
      <c r="C51" s="58"/>
      <c r="D51" s="58"/>
      <c r="E51" s="58"/>
      <c r="F51" s="58"/>
      <c r="G51" s="58"/>
      <c r="H51" s="224"/>
      <c r="I51" s="58"/>
      <c r="J51" s="58"/>
      <c r="K51" s="58"/>
      <c r="L51" s="58"/>
      <c r="M51" s="226"/>
      <c r="N51" s="58"/>
    </row>
    <row r="52" hidden="1">
      <c r="A52" s="58"/>
      <c r="B52" s="58"/>
      <c r="C52" s="58"/>
      <c r="D52" s="58"/>
      <c r="E52" s="58"/>
      <c r="F52" s="58"/>
      <c r="G52" s="58"/>
      <c r="H52" s="224"/>
      <c r="I52" s="58"/>
      <c r="J52" s="58"/>
      <c r="K52" s="58"/>
      <c r="L52" s="58"/>
      <c r="M52" s="226"/>
      <c r="N52" s="58"/>
    </row>
    <row r="53" hidden="1">
      <c r="A53" s="58"/>
      <c r="B53" s="58"/>
      <c r="C53" s="58"/>
      <c r="D53" s="58"/>
      <c r="E53" s="58"/>
      <c r="F53" s="58"/>
      <c r="G53" s="58"/>
      <c r="H53" s="224"/>
      <c r="I53" s="58"/>
      <c r="J53" s="58"/>
      <c r="K53" s="58"/>
      <c r="L53" s="58"/>
      <c r="M53" s="226"/>
      <c r="N53" s="58"/>
    </row>
    <row r="54" hidden="1">
      <c r="A54" s="58"/>
      <c r="B54" s="58"/>
      <c r="C54" s="58"/>
      <c r="D54" s="58"/>
      <c r="E54" s="58"/>
      <c r="F54" s="58"/>
      <c r="G54" s="58"/>
      <c r="H54" s="224"/>
      <c r="I54" s="58"/>
      <c r="J54" s="58"/>
      <c r="K54" s="58"/>
      <c r="L54" s="58"/>
      <c r="M54" s="226"/>
      <c r="N54" s="58"/>
    </row>
    <row r="55" hidden="1">
      <c r="A55" s="58"/>
      <c r="B55" s="58"/>
      <c r="C55" s="58"/>
      <c r="D55" s="58"/>
      <c r="E55" s="58"/>
      <c r="F55" s="58"/>
      <c r="G55" s="58"/>
      <c r="H55" s="224"/>
      <c r="I55" s="58"/>
      <c r="J55" s="58"/>
      <c r="K55" s="58"/>
      <c r="L55" s="58"/>
      <c r="M55" s="226"/>
      <c r="N55" s="58"/>
    </row>
    <row r="56" hidden="1">
      <c r="A56" s="58"/>
      <c r="B56" s="58"/>
      <c r="C56" s="58"/>
      <c r="D56" s="58"/>
      <c r="E56" s="58"/>
      <c r="F56" s="58"/>
      <c r="G56" s="58"/>
      <c r="H56" s="224"/>
      <c r="I56" s="58"/>
      <c r="J56" s="58"/>
      <c r="K56" s="58"/>
      <c r="L56" s="58"/>
      <c r="M56" s="226"/>
      <c r="N56" s="58"/>
    </row>
    <row r="57" hidden="1">
      <c r="A57" s="58"/>
      <c r="B57" s="58"/>
      <c r="C57" s="58"/>
      <c r="D57" s="58"/>
      <c r="E57" s="58"/>
      <c r="F57" s="58"/>
      <c r="G57" s="58"/>
      <c r="H57" s="224"/>
      <c r="I57" s="58"/>
      <c r="J57" s="58"/>
      <c r="K57" s="58"/>
      <c r="L57" s="58"/>
      <c r="M57" s="226"/>
      <c r="N57" s="58"/>
    </row>
    <row r="58" hidden="1">
      <c r="A58" s="58"/>
      <c r="B58" s="58"/>
      <c r="C58" s="58"/>
      <c r="D58" s="58"/>
      <c r="E58" s="58"/>
      <c r="F58" s="58"/>
      <c r="G58" s="58"/>
      <c r="H58" s="224"/>
      <c r="I58" s="58"/>
      <c r="J58" s="58"/>
      <c r="K58" s="58"/>
      <c r="L58" s="58"/>
      <c r="M58" s="226"/>
      <c r="N58" s="58"/>
    </row>
    <row r="59" hidden="1">
      <c r="A59" s="58"/>
      <c r="B59" s="58"/>
      <c r="C59" s="58"/>
      <c r="D59" s="58"/>
      <c r="E59" s="58"/>
      <c r="F59" s="58"/>
      <c r="G59" s="58"/>
      <c r="H59" s="224"/>
      <c r="I59" s="58"/>
      <c r="J59" s="58"/>
      <c r="K59" s="58"/>
      <c r="L59" s="58"/>
      <c r="M59" s="226"/>
      <c r="N59" s="58"/>
    </row>
    <row r="60" hidden="1">
      <c r="A60" s="58"/>
      <c r="B60" s="58"/>
      <c r="C60" s="58"/>
      <c r="D60" s="58"/>
      <c r="E60" s="58"/>
      <c r="F60" s="58"/>
      <c r="G60" s="58"/>
      <c r="H60" s="224"/>
      <c r="I60" s="58"/>
      <c r="J60" s="58"/>
      <c r="K60" s="58"/>
      <c r="L60" s="58"/>
      <c r="M60" s="226"/>
      <c r="N60" s="58"/>
    </row>
    <row r="61" hidden="1">
      <c r="A61" s="58"/>
      <c r="B61" s="58"/>
      <c r="C61" s="58"/>
      <c r="D61" s="58"/>
      <c r="E61" s="58"/>
      <c r="F61" s="58"/>
      <c r="G61" s="58"/>
      <c r="H61" s="224"/>
      <c r="I61" s="58"/>
      <c r="J61" s="58"/>
      <c r="K61" s="58"/>
      <c r="L61" s="58"/>
      <c r="M61" s="226"/>
      <c r="N61" s="58"/>
    </row>
    <row r="62" hidden="1">
      <c r="A62" s="58"/>
      <c r="B62" s="58"/>
      <c r="C62" s="58"/>
      <c r="D62" s="58"/>
      <c r="E62" s="58"/>
      <c r="F62" s="58"/>
      <c r="G62" s="58"/>
      <c r="H62" s="224"/>
      <c r="I62" s="58"/>
      <c r="J62" s="58"/>
      <c r="K62" s="58"/>
      <c r="L62" s="58"/>
      <c r="M62" s="226"/>
      <c r="N62" s="58"/>
    </row>
    <row r="63" hidden="1">
      <c r="A63" s="58"/>
      <c r="B63" s="58"/>
      <c r="C63" s="58"/>
      <c r="D63" s="58"/>
      <c r="E63" s="58"/>
      <c r="F63" s="58"/>
      <c r="G63" s="58"/>
      <c r="H63" s="224"/>
      <c r="I63" s="58"/>
      <c r="J63" s="58"/>
      <c r="K63" s="58"/>
      <c r="L63" s="58"/>
      <c r="M63" s="226"/>
      <c r="N63" s="58"/>
    </row>
    <row r="64" hidden="1">
      <c r="A64" s="58"/>
      <c r="B64" s="58"/>
      <c r="C64" s="58"/>
      <c r="D64" s="58"/>
      <c r="E64" s="58"/>
      <c r="F64" s="58"/>
      <c r="G64" s="58"/>
      <c r="H64" s="224"/>
      <c r="I64" s="58"/>
      <c r="J64" s="58"/>
      <c r="K64" s="58"/>
      <c r="L64" s="58"/>
      <c r="M64" s="226"/>
      <c r="N64" s="58"/>
    </row>
    <row r="65" hidden="1">
      <c r="A65" s="58"/>
      <c r="B65" s="58"/>
      <c r="C65" s="58"/>
      <c r="D65" s="58"/>
      <c r="E65" s="58"/>
      <c r="F65" s="58"/>
      <c r="G65" s="58"/>
      <c r="H65" s="224"/>
      <c r="I65" s="58"/>
      <c r="J65" s="58"/>
      <c r="K65" s="58"/>
      <c r="L65" s="58"/>
      <c r="M65" s="226"/>
      <c r="N65" s="58"/>
    </row>
    <row r="66" hidden="1">
      <c r="A66" s="58"/>
      <c r="B66" s="58"/>
      <c r="C66" s="58"/>
      <c r="D66" s="58"/>
      <c r="E66" s="58"/>
      <c r="F66" s="58"/>
      <c r="G66" s="58"/>
      <c r="H66" s="224"/>
      <c r="I66" s="58"/>
      <c r="J66" s="58"/>
      <c r="K66" s="58"/>
      <c r="L66" s="58"/>
      <c r="M66" s="226"/>
      <c r="N66" s="58"/>
    </row>
    <row r="67" hidden="1">
      <c r="A67" s="58"/>
      <c r="B67" s="58"/>
      <c r="C67" s="58"/>
      <c r="D67" s="58"/>
      <c r="E67" s="58"/>
      <c r="F67" s="58"/>
      <c r="G67" s="58"/>
      <c r="H67" s="224"/>
      <c r="I67" s="58"/>
      <c r="J67" s="58"/>
      <c r="K67" s="58"/>
      <c r="L67" s="58"/>
      <c r="M67" s="226"/>
      <c r="N67" s="58"/>
    </row>
    <row r="68" hidden="1">
      <c r="A68" s="58"/>
      <c r="B68" s="58"/>
      <c r="C68" s="58"/>
      <c r="D68" s="58"/>
      <c r="E68" s="58"/>
      <c r="F68" s="58"/>
      <c r="G68" s="58"/>
      <c r="H68" s="224"/>
      <c r="I68" s="58"/>
      <c r="J68" s="58"/>
      <c r="K68" s="58"/>
      <c r="L68" s="58"/>
      <c r="M68" s="226"/>
      <c r="N68" s="58"/>
    </row>
    <row r="69" hidden="1">
      <c r="A69" s="58"/>
      <c r="B69" s="58"/>
      <c r="C69" s="58"/>
      <c r="D69" s="58"/>
      <c r="E69" s="58"/>
      <c r="F69" s="58"/>
      <c r="G69" s="58"/>
      <c r="H69" s="224"/>
      <c r="I69" s="58"/>
      <c r="J69" s="58"/>
      <c r="K69" s="58"/>
      <c r="L69" s="58"/>
      <c r="M69" s="226"/>
      <c r="N69" s="58"/>
    </row>
    <row r="70" hidden="1">
      <c r="A70" s="58"/>
      <c r="B70" s="58"/>
      <c r="C70" s="58"/>
      <c r="D70" s="58"/>
      <c r="E70" s="58"/>
      <c r="F70" s="58"/>
      <c r="G70" s="58"/>
      <c r="H70" s="224"/>
      <c r="I70" s="58"/>
      <c r="J70" s="58"/>
      <c r="K70" s="58"/>
      <c r="L70" s="58"/>
      <c r="M70" s="226"/>
      <c r="N70" s="58"/>
    </row>
    <row r="71" hidden="1">
      <c r="A71" s="58"/>
      <c r="B71" s="58"/>
      <c r="C71" s="58"/>
      <c r="D71" s="58"/>
      <c r="E71" s="58"/>
      <c r="F71" s="58"/>
      <c r="G71" s="58"/>
      <c r="H71" s="224"/>
      <c r="I71" s="58"/>
      <c r="J71" s="58"/>
      <c r="K71" s="58"/>
      <c r="L71" s="58"/>
      <c r="M71" s="226"/>
      <c r="N71" s="58"/>
    </row>
    <row r="72" hidden="1">
      <c r="A72" s="58"/>
      <c r="B72" s="58"/>
      <c r="C72" s="58"/>
      <c r="D72" s="58"/>
      <c r="E72" s="58"/>
      <c r="F72" s="58"/>
      <c r="G72" s="58"/>
      <c r="H72" s="224"/>
      <c r="I72" s="58"/>
      <c r="J72" s="58"/>
      <c r="K72" s="58"/>
      <c r="L72" s="58"/>
      <c r="M72" s="226"/>
      <c r="N72" s="58"/>
    </row>
    <row r="73" hidden="1">
      <c r="A73" s="58"/>
      <c r="B73" s="58"/>
      <c r="C73" s="58"/>
      <c r="D73" s="58"/>
      <c r="E73" s="58"/>
      <c r="F73" s="58"/>
      <c r="G73" s="58"/>
      <c r="H73" s="224"/>
      <c r="I73" s="58"/>
      <c r="J73" s="58"/>
      <c r="K73" s="58"/>
      <c r="L73" s="58"/>
      <c r="M73" s="226"/>
      <c r="N73" s="58"/>
    </row>
    <row r="74" hidden="1">
      <c r="A74" s="58"/>
      <c r="B74" s="58"/>
      <c r="C74" s="58"/>
      <c r="D74" s="58"/>
      <c r="E74" s="58"/>
      <c r="F74" s="58"/>
      <c r="G74" s="58"/>
      <c r="H74" s="224"/>
      <c r="I74" s="58"/>
      <c r="J74" s="58"/>
      <c r="K74" s="58"/>
      <c r="L74" s="58"/>
      <c r="M74" s="226"/>
      <c r="N74" s="58"/>
    </row>
    <row r="75" hidden="1">
      <c r="A75" s="58"/>
      <c r="B75" s="58"/>
      <c r="C75" s="58"/>
      <c r="D75" s="58"/>
      <c r="E75" s="58"/>
      <c r="F75" s="58"/>
      <c r="G75" s="58"/>
      <c r="H75" s="224"/>
      <c r="I75" s="58"/>
      <c r="J75" s="58"/>
      <c r="K75" s="58"/>
      <c r="L75" s="58"/>
      <c r="M75" s="226"/>
      <c r="N75" s="58"/>
    </row>
    <row r="76" hidden="1">
      <c r="A76" s="58"/>
      <c r="B76" s="58"/>
      <c r="C76" s="58"/>
      <c r="D76" s="58"/>
      <c r="E76" s="58"/>
      <c r="F76" s="58"/>
      <c r="G76" s="58"/>
      <c r="H76" s="224"/>
      <c r="I76" s="58"/>
      <c r="J76" s="58"/>
      <c r="K76" s="58"/>
      <c r="L76" s="58"/>
      <c r="M76" s="226"/>
      <c r="N76" s="58"/>
    </row>
    <row r="77" hidden="1">
      <c r="A77" s="58"/>
      <c r="B77" s="58"/>
      <c r="C77" s="58"/>
      <c r="D77" s="58"/>
      <c r="E77" s="58"/>
      <c r="F77" s="58"/>
      <c r="G77" s="58"/>
      <c r="H77" s="224"/>
      <c r="I77" s="58"/>
      <c r="J77" s="58"/>
      <c r="K77" s="58"/>
      <c r="L77" s="58"/>
      <c r="M77" s="226"/>
      <c r="N77" s="58"/>
    </row>
    <row r="78" hidden="1">
      <c r="A78" s="58"/>
      <c r="B78" s="58"/>
      <c r="C78" s="58"/>
      <c r="D78" s="58"/>
      <c r="E78" s="58"/>
      <c r="F78" s="58"/>
      <c r="G78" s="58"/>
      <c r="H78" s="224"/>
      <c r="I78" s="58"/>
      <c r="J78" s="58"/>
      <c r="K78" s="58"/>
      <c r="L78" s="58"/>
      <c r="M78" s="226"/>
      <c r="N78" s="58"/>
    </row>
    <row r="79" hidden="1">
      <c r="A79" s="58"/>
      <c r="B79" s="58"/>
      <c r="C79" s="58"/>
      <c r="D79" s="58"/>
      <c r="E79" s="58"/>
      <c r="F79" s="58"/>
      <c r="G79" s="58"/>
      <c r="H79" s="224"/>
      <c r="I79" s="58"/>
      <c r="J79" s="58"/>
      <c r="K79" s="58"/>
      <c r="L79" s="58"/>
      <c r="M79" s="226"/>
      <c r="N79" s="58"/>
    </row>
    <row r="80" hidden="1">
      <c r="A80" s="58"/>
      <c r="B80" s="58"/>
      <c r="C80" s="58"/>
      <c r="D80" s="58"/>
      <c r="E80" s="58"/>
      <c r="F80" s="58"/>
      <c r="G80" s="58"/>
      <c r="H80" s="224"/>
      <c r="I80" s="58"/>
      <c r="J80" s="58"/>
      <c r="K80" s="58"/>
      <c r="L80" s="58"/>
      <c r="M80" s="226"/>
      <c r="N80" s="58"/>
    </row>
    <row r="81" hidden="1">
      <c r="A81" s="58"/>
      <c r="B81" s="58"/>
      <c r="C81" s="58"/>
      <c r="D81" s="58"/>
      <c r="E81" s="58"/>
      <c r="F81" s="58"/>
      <c r="G81" s="58"/>
      <c r="H81" s="224"/>
      <c r="I81" s="58"/>
      <c r="J81" s="58"/>
      <c r="K81" s="58"/>
      <c r="L81" s="58"/>
      <c r="M81" s="226"/>
      <c r="N81" s="58"/>
    </row>
    <row r="82" hidden="1">
      <c r="A82" s="58"/>
      <c r="B82" s="58"/>
      <c r="C82" s="58"/>
      <c r="D82" s="58"/>
      <c r="E82" s="58"/>
      <c r="F82" s="58"/>
      <c r="G82" s="58"/>
      <c r="H82" s="224"/>
      <c r="I82" s="58"/>
      <c r="J82" s="58"/>
      <c r="K82" s="58"/>
      <c r="L82" s="58"/>
      <c r="M82" s="226"/>
      <c r="N82" s="58"/>
    </row>
    <row r="83" hidden="1">
      <c r="A83" s="58"/>
      <c r="B83" s="58"/>
      <c r="C83" s="58"/>
      <c r="D83" s="58"/>
      <c r="E83" s="58"/>
      <c r="F83" s="58"/>
      <c r="G83" s="58"/>
      <c r="H83" s="224"/>
      <c r="I83" s="58"/>
      <c r="J83" s="58"/>
      <c r="K83" s="58"/>
      <c r="L83" s="58"/>
      <c r="M83" s="226"/>
      <c r="N83" s="58"/>
    </row>
    <row r="84" hidden="1">
      <c r="A84" s="58"/>
      <c r="B84" s="58"/>
      <c r="C84" s="58"/>
      <c r="D84" s="58"/>
      <c r="E84" s="58"/>
      <c r="F84" s="58"/>
      <c r="G84" s="58"/>
      <c r="H84" s="224"/>
      <c r="I84" s="58"/>
      <c r="J84" s="58"/>
      <c r="K84" s="58"/>
      <c r="L84" s="58"/>
      <c r="M84" s="226"/>
      <c r="N84" s="58"/>
    </row>
    <row r="85" hidden="1">
      <c r="A85" s="58"/>
      <c r="B85" s="58"/>
      <c r="C85" s="58"/>
      <c r="D85" s="58"/>
      <c r="E85" s="58"/>
      <c r="F85" s="58"/>
      <c r="G85" s="58"/>
      <c r="H85" s="224"/>
      <c r="I85" s="58"/>
      <c r="J85" s="58"/>
      <c r="K85" s="58"/>
      <c r="L85" s="58"/>
      <c r="M85" s="226"/>
      <c r="N85" s="58"/>
    </row>
    <row r="86" hidden="1">
      <c r="A86" s="58"/>
      <c r="B86" s="58"/>
      <c r="C86" s="58"/>
      <c r="D86" s="58"/>
      <c r="E86" s="58"/>
      <c r="F86" s="58"/>
      <c r="G86" s="58"/>
      <c r="H86" s="224"/>
      <c r="I86" s="58"/>
      <c r="J86" s="58"/>
      <c r="K86" s="58"/>
      <c r="L86" s="58"/>
      <c r="M86" s="226"/>
      <c r="N86" s="58"/>
    </row>
    <row r="87" hidden="1">
      <c r="A87" s="58"/>
      <c r="B87" s="58"/>
      <c r="C87" s="58"/>
      <c r="D87" s="58"/>
      <c r="E87" s="58"/>
      <c r="F87" s="58"/>
      <c r="G87" s="58"/>
      <c r="H87" s="224"/>
      <c r="I87" s="58"/>
      <c r="J87" s="58"/>
      <c r="K87" s="58"/>
      <c r="L87" s="58"/>
      <c r="M87" s="226"/>
      <c r="N87" s="58"/>
    </row>
    <row r="88" hidden="1">
      <c r="A88" s="58"/>
      <c r="B88" s="58"/>
      <c r="C88" s="58"/>
      <c r="D88" s="58"/>
      <c r="E88" s="58"/>
      <c r="F88" s="58"/>
      <c r="G88" s="58"/>
      <c r="H88" s="224"/>
      <c r="I88" s="58"/>
      <c r="J88" s="58"/>
      <c r="K88" s="58"/>
      <c r="L88" s="58"/>
      <c r="M88" s="226"/>
      <c r="N88" s="58"/>
    </row>
    <row r="89" hidden="1">
      <c r="A89" s="58"/>
      <c r="B89" s="58"/>
      <c r="C89" s="58"/>
      <c r="D89" s="58"/>
      <c r="E89" s="58"/>
      <c r="F89" s="58"/>
      <c r="G89" s="58"/>
      <c r="H89" s="224"/>
      <c r="I89" s="58"/>
      <c r="J89" s="58"/>
      <c r="K89" s="58"/>
      <c r="L89" s="58"/>
      <c r="M89" s="226"/>
      <c r="N89" s="58"/>
    </row>
    <row r="90" hidden="1">
      <c r="A90" s="58"/>
      <c r="B90" s="58"/>
      <c r="C90" s="58"/>
      <c r="D90" s="58"/>
      <c r="E90" s="58"/>
      <c r="F90" s="58"/>
      <c r="G90" s="58"/>
      <c r="H90" s="224"/>
      <c r="I90" s="58"/>
      <c r="J90" s="58"/>
      <c r="K90" s="58"/>
      <c r="L90" s="58"/>
      <c r="M90" s="226"/>
      <c r="N90" s="58"/>
    </row>
    <row r="91" hidden="1">
      <c r="A91" s="58"/>
      <c r="B91" s="58"/>
      <c r="C91" s="58"/>
      <c r="D91" s="58"/>
      <c r="E91" s="58"/>
      <c r="F91" s="58"/>
      <c r="G91" s="58"/>
      <c r="H91" s="224"/>
      <c r="I91" s="58"/>
      <c r="J91" s="58"/>
      <c r="K91" s="58"/>
      <c r="L91" s="58"/>
      <c r="M91" s="226"/>
      <c r="N91" s="58"/>
    </row>
    <row r="92" hidden="1">
      <c r="A92" s="58"/>
      <c r="B92" s="58"/>
      <c r="C92" s="58"/>
      <c r="D92" s="58"/>
      <c r="E92" s="58"/>
      <c r="F92" s="58"/>
      <c r="G92" s="58"/>
      <c r="H92" s="224"/>
      <c r="I92" s="58"/>
      <c r="J92" s="58"/>
      <c r="K92" s="58"/>
      <c r="L92" s="58"/>
      <c r="M92" s="226"/>
      <c r="N92" s="58"/>
    </row>
    <row r="93" hidden="1">
      <c r="A93" s="58"/>
      <c r="B93" s="58"/>
      <c r="C93" s="58"/>
      <c r="D93" s="58"/>
      <c r="E93" s="58"/>
      <c r="F93" s="58"/>
      <c r="G93" s="58"/>
      <c r="H93" s="224"/>
      <c r="I93" s="58"/>
      <c r="J93" s="58"/>
      <c r="K93" s="58"/>
      <c r="L93" s="58"/>
      <c r="M93" s="226"/>
      <c r="N93" s="58"/>
    </row>
    <row r="94" hidden="1">
      <c r="A94" s="58"/>
      <c r="B94" s="58"/>
      <c r="C94" s="58"/>
      <c r="D94" s="58"/>
      <c r="E94" s="58"/>
      <c r="F94" s="58"/>
      <c r="G94" s="58"/>
      <c r="H94" s="224"/>
      <c r="I94" s="58"/>
      <c r="J94" s="58"/>
      <c r="K94" s="58"/>
      <c r="L94" s="58"/>
      <c r="M94" s="226"/>
      <c r="N94" s="58"/>
    </row>
    <row r="95" hidden="1">
      <c r="A95" s="58"/>
      <c r="B95" s="58"/>
      <c r="C95" s="58"/>
      <c r="D95" s="58"/>
      <c r="E95" s="58"/>
      <c r="F95" s="58"/>
      <c r="G95" s="58"/>
      <c r="H95" s="224"/>
      <c r="I95" s="58"/>
      <c r="J95" s="58"/>
      <c r="K95" s="58"/>
      <c r="L95" s="58"/>
      <c r="M95" s="226"/>
      <c r="N95" s="58"/>
    </row>
    <row r="96" hidden="1">
      <c r="A96" s="58"/>
      <c r="B96" s="58"/>
      <c r="C96" s="58"/>
      <c r="D96" s="58"/>
      <c r="E96" s="58"/>
      <c r="F96" s="58"/>
      <c r="G96" s="58"/>
      <c r="H96" s="224"/>
      <c r="I96" s="58"/>
      <c r="J96" s="58"/>
      <c r="K96" s="58"/>
      <c r="L96" s="58"/>
      <c r="M96" s="226"/>
      <c r="N96" s="58"/>
    </row>
    <row r="97" hidden="1">
      <c r="A97" s="58"/>
      <c r="B97" s="58"/>
      <c r="C97" s="58"/>
      <c r="D97" s="58"/>
      <c r="E97" s="58"/>
      <c r="F97" s="58"/>
      <c r="G97" s="58"/>
      <c r="H97" s="224"/>
      <c r="I97" s="58"/>
      <c r="J97" s="58"/>
      <c r="K97" s="58"/>
      <c r="L97" s="58"/>
      <c r="M97" s="226"/>
      <c r="N97" s="58"/>
    </row>
    <row r="98" hidden="1">
      <c r="A98" s="58"/>
      <c r="B98" s="58"/>
      <c r="C98" s="58"/>
      <c r="D98" s="58"/>
      <c r="E98" s="58"/>
      <c r="F98" s="58"/>
      <c r="G98" s="58"/>
      <c r="H98" s="224"/>
      <c r="I98" s="58"/>
      <c r="J98" s="58"/>
      <c r="K98" s="58"/>
      <c r="L98" s="58"/>
      <c r="M98" s="226"/>
      <c r="N98" s="58"/>
    </row>
    <row r="99" hidden="1">
      <c r="A99" s="58"/>
      <c r="B99" s="58"/>
      <c r="C99" s="58"/>
      <c r="D99" s="58"/>
      <c r="E99" s="58"/>
      <c r="F99" s="58"/>
      <c r="G99" s="58"/>
      <c r="H99" s="224"/>
      <c r="I99" s="58"/>
      <c r="J99" s="58"/>
      <c r="K99" s="58"/>
      <c r="L99" s="58"/>
      <c r="M99" s="226"/>
      <c r="N99" s="58"/>
    </row>
    <row r="100" hidden="1">
      <c r="A100" s="58"/>
      <c r="B100" s="58"/>
      <c r="C100" s="58"/>
      <c r="D100" s="58"/>
      <c r="E100" s="58"/>
      <c r="F100" s="58"/>
      <c r="G100" s="58"/>
      <c r="H100" s="224"/>
      <c r="I100" s="58"/>
      <c r="J100" s="58"/>
      <c r="K100" s="58"/>
      <c r="L100" s="58"/>
      <c r="M100" s="226"/>
      <c r="N100" s="58"/>
    </row>
    <row r="101" hidden="1">
      <c r="A101" s="58"/>
      <c r="B101" s="58"/>
      <c r="C101" s="58"/>
      <c r="D101" s="58"/>
      <c r="E101" s="58"/>
      <c r="F101" s="58"/>
      <c r="G101" s="58"/>
      <c r="H101" s="224"/>
      <c r="I101" s="58"/>
      <c r="J101" s="58"/>
      <c r="K101" s="58"/>
      <c r="L101" s="58"/>
      <c r="M101" s="226"/>
      <c r="N101" s="58"/>
    </row>
    <row r="102" hidden="1">
      <c r="A102" s="58"/>
      <c r="B102" s="58"/>
      <c r="C102" s="58"/>
      <c r="D102" s="58"/>
      <c r="E102" s="58"/>
      <c r="F102" s="58"/>
      <c r="G102" s="58"/>
      <c r="H102" s="224"/>
      <c r="I102" s="58"/>
      <c r="J102" s="58"/>
      <c r="K102" s="58"/>
      <c r="L102" s="58"/>
      <c r="M102" s="226"/>
      <c r="N102" s="58"/>
    </row>
    <row r="103" hidden="1">
      <c r="A103" s="58"/>
      <c r="B103" s="58"/>
      <c r="C103" s="58"/>
      <c r="D103" s="58"/>
      <c r="E103" s="58"/>
      <c r="F103" s="58"/>
      <c r="G103" s="58"/>
      <c r="H103" s="224"/>
      <c r="I103" s="58"/>
      <c r="J103" s="58"/>
      <c r="K103" s="58"/>
      <c r="L103" s="58"/>
      <c r="M103" s="226"/>
      <c r="N103" s="58"/>
    </row>
    <row r="104" hidden="1">
      <c r="A104" s="58"/>
      <c r="B104" s="58"/>
      <c r="C104" s="58"/>
      <c r="D104" s="58"/>
      <c r="E104" s="58"/>
      <c r="F104" s="58"/>
      <c r="G104" s="58"/>
      <c r="H104" s="224"/>
      <c r="I104" s="58"/>
      <c r="J104" s="58"/>
      <c r="K104" s="58"/>
      <c r="L104" s="58"/>
      <c r="M104" s="226"/>
      <c r="N104" s="58"/>
    </row>
    <row r="105" hidden="1">
      <c r="A105" s="58"/>
      <c r="B105" s="58"/>
      <c r="C105" s="58"/>
      <c r="D105" s="58"/>
      <c r="E105" s="58"/>
      <c r="F105" s="58"/>
      <c r="G105" s="58"/>
      <c r="H105" s="224"/>
      <c r="I105" s="58"/>
      <c r="J105" s="58"/>
      <c r="K105" s="58"/>
      <c r="L105" s="58"/>
      <c r="M105" s="226"/>
      <c r="N105" s="58"/>
    </row>
    <row r="106" hidden="1">
      <c r="A106" s="58"/>
      <c r="B106" s="58"/>
      <c r="C106" s="58"/>
      <c r="D106" s="58"/>
      <c r="E106" s="58"/>
      <c r="F106" s="58"/>
      <c r="G106" s="58"/>
      <c r="H106" s="224"/>
      <c r="I106" s="58"/>
      <c r="J106" s="58"/>
      <c r="K106" s="58"/>
      <c r="L106" s="58"/>
      <c r="M106" s="226"/>
      <c r="N106" s="58"/>
    </row>
    <row r="107" hidden="1">
      <c r="A107" s="58"/>
      <c r="B107" s="58"/>
      <c r="C107" s="58"/>
      <c r="D107" s="58"/>
      <c r="E107" s="58"/>
      <c r="F107" s="58"/>
      <c r="G107" s="58"/>
      <c r="H107" s="224"/>
      <c r="I107" s="58"/>
      <c r="J107" s="58"/>
      <c r="K107" s="58"/>
      <c r="L107" s="58"/>
      <c r="M107" s="226"/>
      <c r="N107" s="58"/>
    </row>
    <row r="108" hidden="1">
      <c r="A108" s="58"/>
      <c r="B108" s="58"/>
      <c r="C108" s="58"/>
      <c r="D108" s="58"/>
      <c r="E108" s="58"/>
      <c r="F108" s="58"/>
      <c r="G108" s="58"/>
      <c r="H108" s="224"/>
      <c r="I108" s="58"/>
      <c r="J108" s="58"/>
      <c r="K108" s="58"/>
      <c r="L108" s="58"/>
      <c r="M108" s="226"/>
      <c r="N108" s="58"/>
    </row>
    <row r="109" hidden="1">
      <c r="A109" s="58"/>
      <c r="B109" s="58"/>
      <c r="C109" s="58"/>
      <c r="D109" s="58"/>
      <c r="E109" s="58"/>
      <c r="F109" s="58"/>
      <c r="G109" s="58"/>
      <c r="H109" s="224"/>
      <c r="I109" s="58"/>
      <c r="J109" s="58"/>
      <c r="K109" s="58"/>
      <c r="L109" s="58"/>
      <c r="M109" s="226"/>
      <c r="N109" s="58"/>
    </row>
    <row r="110" hidden="1">
      <c r="A110" s="58"/>
      <c r="B110" s="58"/>
      <c r="C110" s="58"/>
      <c r="D110" s="58"/>
      <c r="E110" s="58"/>
      <c r="F110" s="58"/>
      <c r="G110" s="58"/>
      <c r="H110" s="224"/>
      <c r="I110" s="58"/>
      <c r="J110" s="58"/>
      <c r="K110" s="58"/>
      <c r="L110" s="58"/>
      <c r="M110" s="226"/>
      <c r="N110" s="58"/>
    </row>
    <row r="111" hidden="1">
      <c r="A111" s="58"/>
      <c r="B111" s="58"/>
      <c r="C111" s="58"/>
      <c r="D111" s="58"/>
      <c r="E111" s="58"/>
      <c r="F111" s="58"/>
      <c r="G111" s="58"/>
      <c r="H111" s="224"/>
      <c r="I111" s="58"/>
      <c r="J111" s="58"/>
      <c r="K111" s="58"/>
      <c r="L111" s="58"/>
      <c r="M111" s="226"/>
      <c r="N111" s="58"/>
    </row>
    <row r="112" hidden="1">
      <c r="A112" s="58"/>
      <c r="B112" s="58"/>
      <c r="C112" s="58"/>
      <c r="D112" s="58"/>
      <c r="E112" s="58"/>
      <c r="F112" s="58"/>
      <c r="G112" s="58"/>
      <c r="H112" s="224"/>
      <c r="I112" s="58"/>
      <c r="J112" s="58"/>
      <c r="K112" s="58"/>
      <c r="L112" s="58"/>
      <c r="M112" s="226"/>
      <c r="N112" s="58"/>
    </row>
    <row r="113" hidden="1">
      <c r="A113" s="58"/>
      <c r="B113" s="58"/>
      <c r="C113" s="58"/>
      <c r="D113" s="58"/>
      <c r="E113" s="58"/>
      <c r="F113" s="58"/>
      <c r="G113" s="58"/>
      <c r="H113" s="224"/>
      <c r="I113" s="58"/>
      <c r="J113" s="58"/>
      <c r="K113" s="58"/>
      <c r="L113" s="58"/>
      <c r="M113" s="226"/>
      <c r="N113" s="58"/>
    </row>
    <row r="114" hidden="1">
      <c r="A114" s="58"/>
      <c r="B114" s="58"/>
      <c r="C114" s="58"/>
      <c r="D114" s="58"/>
      <c r="E114" s="58"/>
      <c r="F114" s="58"/>
      <c r="G114" s="58"/>
      <c r="H114" s="224"/>
      <c r="I114" s="58"/>
      <c r="J114" s="58"/>
      <c r="K114" s="58"/>
      <c r="L114" s="58"/>
      <c r="M114" s="226"/>
      <c r="N114" s="58"/>
    </row>
    <row r="115" hidden="1">
      <c r="A115" s="58"/>
      <c r="B115" s="58"/>
      <c r="C115" s="58"/>
      <c r="D115" s="58"/>
      <c r="E115" s="58"/>
      <c r="F115" s="58"/>
      <c r="G115" s="58"/>
      <c r="H115" s="224"/>
      <c r="I115" s="58"/>
      <c r="J115" s="58"/>
      <c r="K115" s="58"/>
      <c r="L115" s="58"/>
      <c r="M115" s="226"/>
      <c r="N115" s="58"/>
    </row>
    <row r="116" hidden="1">
      <c r="A116" s="58"/>
      <c r="B116" s="58"/>
      <c r="C116" s="58"/>
      <c r="D116" s="58"/>
      <c r="E116" s="58"/>
      <c r="F116" s="58"/>
      <c r="G116" s="58"/>
      <c r="H116" s="224"/>
      <c r="I116" s="58"/>
      <c r="J116" s="58"/>
      <c r="K116" s="58"/>
      <c r="L116" s="58"/>
      <c r="M116" s="226"/>
      <c r="N116" s="58"/>
    </row>
    <row r="117" hidden="1">
      <c r="A117" s="58"/>
      <c r="B117" s="58"/>
      <c r="C117" s="58"/>
      <c r="D117" s="58"/>
      <c r="E117" s="58"/>
      <c r="F117" s="58"/>
      <c r="G117" s="58"/>
      <c r="H117" s="224"/>
      <c r="I117" s="58"/>
      <c r="J117" s="58"/>
      <c r="K117" s="58"/>
      <c r="L117" s="58"/>
      <c r="M117" s="226"/>
      <c r="N117" s="58"/>
    </row>
    <row r="118" hidden="1">
      <c r="A118" s="58"/>
      <c r="B118" s="58"/>
      <c r="C118" s="58"/>
      <c r="D118" s="58"/>
      <c r="E118" s="58"/>
      <c r="F118" s="58"/>
      <c r="G118" s="58"/>
      <c r="H118" s="224"/>
      <c r="I118" s="58"/>
      <c r="J118" s="58"/>
      <c r="K118" s="58"/>
      <c r="L118" s="58"/>
      <c r="M118" s="226"/>
      <c r="N118" s="58"/>
    </row>
    <row r="119" hidden="1">
      <c r="A119" s="58"/>
      <c r="B119" s="58"/>
      <c r="C119" s="58"/>
      <c r="D119" s="58"/>
      <c r="E119" s="58"/>
      <c r="F119" s="58"/>
      <c r="G119" s="58"/>
      <c r="H119" s="224"/>
      <c r="I119" s="58"/>
      <c r="J119" s="58"/>
      <c r="K119" s="58"/>
      <c r="L119" s="58"/>
      <c r="M119" s="226"/>
      <c r="N119" s="58"/>
    </row>
    <row r="120" hidden="1">
      <c r="A120" s="58"/>
      <c r="B120" s="58"/>
      <c r="C120" s="58"/>
      <c r="D120" s="58"/>
      <c r="E120" s="58"/>
      <c r="F120" s="58"/>
      <c r="G120" s="58"/>
      <c r="H120" s="224"/>
      <c r="I120" s="58"/>
      <c r="J120" s="58"/>
      <c r="K120" s="58"/>
      <c r="L120" s="58"/>
      <c r="M120" s="226"/>
      <c r="N120" s="58"/>
    </row>
    <row r="121" hidden="1">
      <c r="A121" s="58"/>
      <c r="B121" s="58"/>
      <c r="C121" s="58"/>
      <c r="D121" s="58"/>
      <c r="E121" s="58"/>
      <c r="F121" s="58"/>
      <c r="G121" s="58"/>
      <c r="H121" s="224"/>
      <c r="I121" s="58"/>
      <c r="J121" s="58"/>
      <c r="K121" s="58"/>
      <c r="L121" s="58"/>
      <c r="M121" s="226"/>
      <c r="N121" s="58"/>
    </row>
    <row r="122" hidden="1">
      <c r="A122" s="58"/>
      <c r="B122" s="58"/>
      <c r="C122" s="58"/>
      <c r="D122" s="58"/>
      <c r="E122" s="58"/>
      <c r="F122" s="58"/>
      <c r="G122" s="58"/>
      <c r="H122" s="224"/>
      <c r="I122" s="58"/>
      <c r="J122" s="58"/>
      <c r="K122" s="58"/>
      <c r="L122" s="58"/>
      <c r="M122" s="226"/>
      <c r="N122" s="58"/>
    </row>
    <row r="123" hidden="1">
      <c r="A123" s="58"/>
      <c r="B123" s="58"/>
      <c r="C123" s="58"/>
      <c r="D123" s="58"/>
      <c r="E123" s="58"/>
      <c r="F123" s="58"/>
      <c r="G123" s="58"/>
      <c r="H123" s="224"/>
      <c r="I123" s="58"/>
      <c r="J123" s="58"/>
      <c r="K123" s="58"/>
      <c r="L123" s="58"/>
      <c r="M123" s="226"/>
      <c r="N123" s="58"/>
    </row>
    <row r="124" hidden="1">
      <c r="A124" s="58"/>
      <c r="B124" s="58"/>
      <c r="C124" s="58"/>
      <c r="D124" s="58"/>
      <c r="E124" s="58"/>
      <c r="F124" s="58"/>
      <c r="G124" s="58"/>
      <c r="H124" s="224"/>
      <c r="I124" s="58"/>
      <c r="J124" s="58"/>
      <c r="K124" s="58"/>
      <c r="L124" s="58"/>
      <c r="M124" s="226"/>
      <c r="N124" s="58"/>
    </row>
    <row r="125" hidden="1">
      <c r="A125" s="58"/>
      <c r="B125" s="58"/>
      <c r="C125" s="58"/>
      <c r="D125" s="58"/>
      <c r="E125" s="58"/>
      <c r="F125" s="58"/>
      <c r="G125" s="58"/>
      <c r="H125" s="224"/>
      <c r="I125" s="58"/>
      <c r="J125" s="58"/>
      <c r="K125" s="58"/>
      <c r="L125" s="58"/>
      <c r="M125" s="226"/>
      <c r="N125" s="58"/>
    </row>
    <row r="126" hidden="1">
      <c r="A126" s="58"/>
      <c r="B126" s="58"/>
      <c r="C126" s="58"/>
      <c r="D126" s="58"/>
      <c r="E126" s="58"/>
      <c r="F126" s="58"/>
      <c r="G126" s="58"/>
      <c r="H126" s="224"/>
      <c r="I126" s="58"/>
      <c r="J126" s="58"/>
      <c r="K126" s="58"/>
      <c r="L126" s="58"/>
      <c r="M126" s="226"/>
      <c r="N126" s="58"/>
    </row>
    <row r="127" hidden="1">
      <c r="A127" s="58"/>
      <c r="B127" s="58"/>
      <c r="C127" s="58"/>
      <c r="D127" s="58"/>
      <c r="E127" s="58"/>
      <c r="F127" s="58"/>
      <c r="G127" s="58"/>
      <c r="H127" s="224"/>
      <c r="I127" s="58"/>
      <c r="J127" s="58"/>
      <c r="K127" s="58"/>
      <c r="L127" s="58"/>
      <c r="M127" s="226"/>
      <c r="N127" s="58"/>
    </row>
    <row r="128" hidden="1">
      <c r="A128" s="58"/>
      <c r="B128" s="58"/>
      <c r="C128" s="58"/>
      <c r="D128" s="58"/>
      <c r="E128" s="58"/>
      <c r="F128" s="58"/>
      <c r="G128" s="58"/>
      <c r="H128" s="224"/>
      <c r="I128" s="58"/>
      <c r="J128" s="58"/>
      <c r="K128" s="58"/>
      <c r="L128" s="58"/>
      <c r="M128" s="226"/>
      <c r="N128" s="58"/>
    </row>
    <row r="129" hidden="1">
      <c r="A129" s="58"/>
      <c r="B129" s="58"/>
      <c r="C129" s="58"/>
      <c r="D129" s="58"/>
      <c r="E129" s="58"/>
      <c r="F129" s="58"/>
      <c r="G129" s="58"/>
      <c r="H129" s="224"/>
      <c r="I129" s="58"/>
      <c r="J129" s="58"/>
      <c r="K129" s="58"/>
      <c r="L129" s="58"/>
      <c r="M129" s="226"/>
      <c r="N129" s="58"/>
    </row>
    <row r="130" hidden="1">
      <c r="A130" s="58"/>
      <c r="B130" s="58"/>
      <c r="C130" s="58"/>
      <c r="D130" s="58"/>
      <c r="E130" s="58"/>
      <c r="F130" s="58"/>
      <c r="G130" s="58"/>
      <c r="H130" s="224"/>
      <c r="I130" s="58"/>
      <c r="J130" s="58"/>
      <c r="K130" s="58"/>
      <c r="L130" s="58"/>
      <c r="M130" s="226"/>
      <c r="N130" s="58"/>
    </row>
    <row r="131" hidden="1">
      <c r="A131" s="58"/>
      <c r="B131" s="58"/>
      <c r="C131" s="58"/>
      <c r="D131" s="58"/>
      <c r="E131" s="58"/>
      <c r="F131" s="58"/>
      <c r="G131" s="58"/>
      <c r="H131" s="224"/>
      <c r="I131" s="58"/>
      <c r="J131" s="58"/>
      <c r="K131" s="58"/>
      <c r="L131" s="58"/>
      <c r="M131" s="226"/>
      <c r="N131" s="58"/>
    </row>
    <row r="132" hidden="1">
      <c r="A132" s="58"/>
      <c r="B132" s="58"/>
      <c r="C132" s="58"/>
      <c r="D132" s="58"/>
      <c r="E132" s="58"/>
      <c r="F132" s="58"/>
      <c r="G132" s="58"/>
      <c r="H132" s="224"/>
      <c r="I132" s="58"/>
      <c r="J132" s="58"/>
      <c r="K132" s="58"/>
      <c r="L132" s="58"/>
      <c r="M132" s="226"/>
      <c r="N132" s="58"/>
    </row>
    <row r="133" hidden="1">
      <c r="A133" s="58"/>
      <c r="B133" s="58"/>
      <c r="C133" s="58"/>
      <c r="D133" s="58"/>
      <c r="E133" s="58"/>
      <c r="F133" s="58"/>
      <c r="G133" s="58"/>
      <c r="H133" s="224"/>
      <c r="I133" s="58"/>
      <c r="J133" s="58"/>
      <c r="K133" s="58"/>
      <c r="L133" s="58"/>
      <c r="M133" s="226"/>
      <c r="N133" s="58"/>
    </row>
    <row r="134" hidden="1">
      <c r="A134" s="58"/>
      <c r="B134" s="58"/>
      <c r="C134" s="58"/>
      <c r="D134" s="58"/>
      <c r="E134" s="58"/>
      <c r="F134" s="58"/>
      <c r="G134" s="58"/>
      <c r="H134" s="224"/>
      <c r="I134" s="58"/>
      <c r="J134" s="58"/>
      <c r="K134" s="58"/>
      <c r="L134" s="58"/>
      <c r="M134" s="226"/>
      <c r="N134" s="58"/>
    </row>
    <row r="135" hidden="1">
      <c r="A135" s="58"/>
      <c r="B135" s="58"/>
      <c r="C135" s="58"/>
      <c r="D135" s="58"/>
      <c r="E135" s="58"/>
      <c r="F135" s="58"/>
      <c r="G135" s="58"/>
      <c r="H135" s="224"/>
      <c r="I135" s="58"/>
      <c r="J135" s="58"/>
      <c r="K135" s="58"/>
      <c r="L135" s="58"/>
      <c r="M135" s="226"/>
      <c r="N135" s="58"/>
    </row>
    <row r="136" hidden="1">
      <c r="A136" s="58"/>
      <c r="B136" s="58"/>
      <c r="C136" s="58"/>
      <c r="D136" s="58"/>
      <c r="E136" s="58"/>
      <c r="F136" s="58"/>
      <c r="G136" s="58"/>
      <c r="H136" s="224"/>
      <c r="I136" s="58"/>
      <c r="J136" s="58"/>
      <c r="K136" s="58"/>
      <c r="L136" s="58"/>
      <c r="M136" s="226"/>
      <c r="N136" s="58"/>
    </row>
    <row r="137" hidden="1">
      <c r="A137" s="58"/>
      <c r="B137" s="58"/>
      <c r="C137" s="58"/>
      <c r="D137" s="58"/>
      <c r="E137" s="58"/>
      <c r="F137" s="58"/>
      <c r="G137" s="58"/>
      <c r="H137" s="224"/>
      <c r="I137" s="58"/>
      <c r="J137" s="58"/>
      <c r="K137" s="58"/>
      <c r="L137" s="58"/>
      <c r="M137" s="226"/>
      <c r="N137" s="58"/>
    </row>
    <row r="138" hidden="1">
      <c r="A138" s="58"/>
      <c r="B138" s="58"/>
      <c r="C138" s="58"/>
      <c r="D138" s="58"/>
      <c r="E138" s="58"/>
      <c r="F138" s="58"/>
      <c r="G138" s="58"/>
      <c r="H138" s="224"/>
      <c r="I138" s="58"/>
      <c r="J138" s="58"/>
      <c r="K138" s="58"/>
      <c r="L138" s="58"/>
      <c r="M138" s="226"/>
      <c r="N138" s="58"/>
    </row>
    <row r="139" hidden="1">
      <c r="A139" s="58"/>
      <c r="B139" s="58"/>
      <c r="C139" s="58"/>
      <c r="D139" s="58"/>
      <c r="E139" s="58"/>
      <c r="F139" s="58"/>
      <c r="G139" s="58"/>
      <c r="H139" s="224"/>
      <c r="I139" s="58"/>
      <c r="J139" s="58"/>
      <c r="K139" s="58"/>
      <c r="L139" s="58"/>
      <c r="M139" s="226"/>
      <c r="N139" s="58"/>
    </row>
    <row r="140" hidden="1">
      <c r="A140" s="58"/>
      <c r="B140" s="58"/>
      <c r="C140" s="58"/>
      <c r="D140" s="58"/>
      <c r="E140" s="58"/>
      <c r="F140" s="58"/>
      <c r="G140" s="58"/>
      <c r="H140" s="224"/>
      <c r="I140" s="58"/>
      <c r="J140" s="58"/>
      <c r="K140" s="58"/>
      <c r="L140" s="58"/>
      <c r="M140" s="226"/>
      <c r="N140" s="58"/>
    </row>
    <row r="141" hidden="1">
      <c r="A141" s="58"/>
      <c r="B141" s="58"/>
      <c r="C141" s="58"/>
      <c r="D141" s="58"/>
      <c r="E141" s="58"/>
      <c r="F141" s="58"/>
      <c r="G141" s="58"/>
      <c r="H141" s="224"/>
      <c r="I141" s="58"/>
      <c r="J141" s="58"/>
      <c r="K141" s="58"/>
      <c r="L141" s="58"/>
      <c r="M141" s="226"/>
      <c r="N141" s="58"/>
    </row>
    <row r="142" hidden="1">
      <c r="A142" s="58"/>
      <c r="B142" s="58"/>
      <c r="C142" s="58"/>
      <c r="D142" s="58"/>
      <c r="E142" s="58"/>
      <c r="F142" s="58"/>
      <c r="G142" s="58"/>
      <c r="H142" s="224"/>
      <c r="I142" s="58"/>
      <c r="J142" s="58"/>
      <c r="K142" s="58"/>
      <c r="L142" s="58"/>
      <c r="M142" s="226"/>
      <c r="N142" s="58"/>
    </row>
    <row r="143" hidden="1">
      <c r="A143" s="58"/>
      <c r="B143" s="58"/>
      <c r="C143" s="58"/>
      <c r="D143" s="58"/>
      <c r="E143" s="58"/>
      <c r="F143" s="58"/>
      <c r="G143" s="58"/>
      <c r="H143" s="224"/>
      <c r="I143" s="58"/>
      <c r="J143" s="58"/>
      <c r="K143" s="58"/>
      <c r="L143" s="58"/>
      <c r="M143" s="226"/>
      <c r="N143" s="58"/>
    </row>
    <row r="144" hidden="1">
      <c r="A144" s="58"/>
      <c r="B144" s="58"/>
      <c r="C144" s="58"/>
      <c r="D144" s="58"/>
      <c r="E144" s="58"/>
      <c r="F144" s="58"/>
      <c r="G144" s="58"/>
      <c r="H144" s="224"/>
      <c r="I144" s="58"/>
      <c r="J144" s="58"/>
      <c r="K144" s="58"/>
      <c r="L144" s="58"/>
      <c r="M144" s="226"/>
      <c r="N144" s="58"/>
    </row>
    <row r="145" hidden="1">
      <c r="A145" s="58"/>
      <c r="B145" s="58"/>
      <c r="C145" s="58"/>
      <c r="D145" s="58"/>
      <c r="E145" s="58"/>
      <c r="F145" s="58"/>
      <c r="G145" s="58"/>
      <c r="H145" s="224"/>
      <c r="I145" s="58"/>
      <c r="J145" s="58"/>
      <c r="K145" s="58"/>
      <c r="L145" s="58"/>
      <c r="M145" s="226"/>
      <c r="N145" s="58"/>
    </row>
    <row r="146" hidden="1">
      <c r="A146" s="58"/>
      <c r="B146" s="58"/>
      <c r="C146" s="58"/>
      <c r="D146" s="58"/>
      <c r="E146" s="58"/>
      <c r="F146" s="58"/>
      <c r="G146" s="58"/>
      <c r="H146" s="224"/>
      <c r="I146" s="58"/>
      <c r="J146" s="58"/>
      <c r="K146" s="58"/>
      <c r="L146" s="58"/>
      <c r="M146" s="226"/>
      <c r="N146" s="58"/>
    </row>
    <row r="147" hidden="1">
      <c r="A147" s="58"/>
      <c r="B147" s="58"/>
      <c r="C147" s="58"/>
      <c r="D147" s="58"/>
      <c r="E147" s="58"/>
      <c r="F147" s="58"/>
      <c r="G147" s="58"/>
      <c r="H147" s="224"/>
      <c r="I147" s="58"/>
      <c r="J147" s="58"/>
      <c r="K147" s="58"/>
      <c r="L147" s="58"/>
      <c r="M147" s="226"/>
      <c r="N147" s="58"/>
    </row>
    <row r="148" hidden="1">
      <c r="A148" s="58"/>
      <c r="B148" s="58"/>
      <c r="C148" s="58"/>
      <c r="D148" s="58"/>
      <c r="E148" s="58"/>
      <c r="F148" s="58"/>
      <c r="G148" s="58"/>
      <c r="H148" s="224"/>
      <c r="I148" s="58"/>
      <c r="J148" s="58"/>
      <c r="K148" s="58"/>
      <c r="L148" s="58"/>
      <c r="M148" s="226"/>
      <c r="N148" s="58"/>
    </row>
    <row r="149" hidden="1">
      <c r="A149" s="58"/>
      <c r="B149" s="58"/>
      <c r="C149" s="58"/>
      <c r="D149" s="58"/>
      <c r="E149" s="58"/>
      <c r="F149" s="58"/>
      <c r="G149" s="58"/>
      <c r="H149" s="224"/>
      <c r="I149" s="58"/>
      <c r="J149" s="58"/>
      <c r="K149" s="58"/>
      <c r="L149" s="58"/>
      <c r="M149" s="226"/>
      <c r="N149" s="58"/>
    </row>
    <row r="150" hidden="1">
      <c r="A150" s="58"/>
      <c r="B150" s="58"/>
      <c r="C150" s="58"/>
      <c r="D150" s="58"/>
      <c r="E150" s="58"/>
      <c r="F150" s="58"/>
      <c r="G150" s="58"/>
      <c r="H150" s="224"/>
      <c r="I150" s="58"/>
      <c r="J150" s="58"/>
      <c r="K150" s="58"/>
      <c r="L150" s="58"/>
      <c r="M150" s="226"/>
      <c r="N150" s="58"/>
    </row>
    <row r="151" hidden="1">
      <c r="A151" s="58"/>
      <c r="B151" s="58"/>
      <c r="C151" s="58"/>
      <c r="D151" s="58"/>
      <c r="E151" s="58"/>
      <c r="F151" s="58"/>
      <c r="G151" s="58"/>
      <c r="H151" s="224"/>
      <c r="I151" s="58"/>
      <c r="J151" s="58"/>
      <c r="K151" s="58"/>
      <c r="L151" s="58"/>
      <c r="M151" s="226"/>
      <c r="N151" s="58"/>
    </row>
    <row r="152" hidden="1">
      <c r="A152" s="58"/>
      <c r="B152" s="58"/>
      <c r="C152" s="58"/>
      <c r="D152" s="58"/>
      <c r="E152" s="58"/>
      <c r="F152" s="58"/>
      <c r="G152" s="58"/>
      <c r="H152" s="224"/>
      <c r="I152" s="58"/>
      <c r="J152" s="58"/>
      <c r="K152" s="58"/>
      <c r="L152" s="58"/>
      <c r="M152" s="226"/>
      <c r="N152" s="58"/>
    </row>
    <row r="153" hidden="1">
      <c r="A153" s="58"/>
      <c r="B153" s="58"/>
      <c r="C153" s="58"/>
      <c r="D153" s="58"/>
      <c r="E153" s="58"/>
      <c r="F153" s="58"/>
      <c r="G153" s="58"/>
      <c r="H153" s="224"/>
      <c r="I153" s="58"/>
      <c r="J153" s="58"/>
      <c r="K153" s="58"/>
      <c r="L153" s="58"/>
      <c r="M153" s="226"/>
      <c r="N153" s="58"/>
    </row>
    <row r="154" hidden="1">
      <c r="A154" s="58"/>
      <c r="B154" s="58"/>
      <c r="C154" s="58"/>
      <c r="D154" s="58"/>
      <c r="E154" s="58"/>
      <c r="F154" s="58"/>
      <c r="G154" s="58"/>
      <c r="H154" s="224"/>
      <c r="I154" s="58"/>
      <c r="J154" s="58"/>
      <c r="K154" s="58"/>
      <c r="L154" s="58"/>
      <c r="M154" s="226"/>
      <c r="N154" s="58"/>
    </row>
    <row r="155" hidden="1">
      <c r="A155" s="58"/>
      <c r="B155" s="58"/>
      <c r="C155" s="58"/>
      <c r="D155" s="58"/>
      <c r="E155" s="58"/>
      <c r="F155" s="58"/>
      <c r="G155" s="58"/>
      <c r="H155" s="224"/>
      <c r="I155" s="58"/>
      <c r="J155" s="58"/>
      <c r="K155" s="58"/>
      <c r="L155" s="58"/>
      <c r="M155" s="226"/>
      <c r="N155" s="58"/>
    </row>
    <row r="156" hidden="1">
      <c r="A156" s="58"/>
      <c r="B156" s="58"/>
      <c r="C156" s="58"/>
      <c r="D156" s="58"/>
      <c r="E156" s="58"/>
      <c r="F156" s="58"/>
      <c r="G156" s="58"/>
      <c r="H156" s="224"/>
      <c r="I156" s="58"/>
      <c r="J156" s="58"/>
      <c r="K156" s="58"/>
      <c r="L156" s="58"/>
      <c r="M156" s="226"/>
      <c r="N156" s="58"/>
    </row>
    <row r="157" hidden="1">
      <c r="A157" s="58"/>
      <c r="B157" s="58"/>
      <c r="C157" s="58"/>
      <c r="D157" s="58"/>
      <c r="E157" s="58"/>
      <c r="F157" s="58"/>
      <c r="G157" s="58"/>
      <c r="H157" s="224"/>
      <c r="I157" s="58"/>
      <c r="J157" s="58"/>
      <c r="K157" s="58"/>
      <c r="L157" s="58"/>
      <c r="M157" s="226"/>
      <c r="N157" s="58"/>
    </row>
    <row r="158" hidden="1">
      <c r="A158" s="58"/>
      <c r="B158" s="58"/>
      <c r="C158" s="58"/>
      <c r="D158" s="58"/>
      <c r="E158" s="58"/>
      <c r="F158" s="58"/>
      <c r="G158" s="58"/>
      <c r="H158" s="224"/>
      <c r="I158" s="58"/>
      <c r="J158" s="58"/>
      <c r="K158" s="58"/>
      <c r="L158" s="58"/>
      <c r="M158" s="226"/>
      <c r="N158" s="58"/>
    </row>
    <row r="159" hidden="1">
      <c r="A159" s="58"/>
      <c r="B159" s="58"/>
      <c r="C159" s="58"/>
      <c r="D159" s="58"/>
      <c r="E159" s="58"/>
      <c r="F159" s="58"/>
      <c r="G159" s="58"/>
      <c r="H159" s="224"/>
      <c r="I159" s="58"/>
      <c r="J159" s="58"/>
      <c r="K159" s="58"/>
      <c r="L159" s="58"/>
      <c r="M159" s="226"/>
      <c r="N159" s="58"/>
    </row>
    <row r="160" hidden="1">
      <c r="A160" s="58"/>
      <c r="B160" s="58"/>
      <c r="C160" s="58"/>
      <c r="D160" s="58"/>
      <c r="E160" s="58"/>
      <c r="F160" s="58"/>
      <c r="G160" s="58"/>
      <c r="H160" s="224"/>
      <c r="I160" s="58"/>
      <c r="J160" s="58"/>
      <c r="K160" s="58"/>
      <c r="L160" s="58"/>
      <c r="M160" s="226"/>
      <c r="N160" s="58"/>
    </row>
    <row r="161" hidden="1">
      <c r="A161" s="58"/>
      <c r="B161" s="58"/>
      <c r="C161" s="58"/>
      <c r="D161" s="58"/>
      <c r="E161" s="58"/>
      <c r="F161" s="58"/>
      <c r="G161" s="58"/>
      <c r="H161" s="224"/>
      <c r="I161" s="58"/>
      <c r="J161" s="58"/>
      <c r="K161" s="58"/>
      <c r="L161" s="58"/>
      <c r="M161" s="226"/>
      <c r="N161" s="58"/>
    </row>
    <row r="162" hidden="1">
      <c r="A162" s="58"/>
      <c r="B162" s="58"/>
      <c r="C162" s="58"/>
      <c r="D162" s="58"/>
      <c r="E162" s="58"/>
      <c r="F162" s="58"/>
      <c r="G162" s="58"/>
      <c r="H162" s="224"/>
      <c r="I162" s="58"/>
      <c r="J162" s="58"/>
      <c r="K162" s="58"/>
      <c r="L162" s="58"/>
      <c r="M162" s="226"/>
      <c r="N162" s="58"/>
    </row>
    <row r="163" hidden="1">
      <c r="A163" s="58"/>
      <c r="B163" s="58"/>
      <c r="C163" s="58"/>
      <c r="D163" s="58"/>
      <c r="E163" s="58"/>
      <c r="F163" s="58"/>
      <c r="G163" s="58"/>
      <c r="H163" s="224"/>
      <c r="I163" s="58"/>
      <c r="J163" s="58"/>
      <c r="K163" s="58"/>
      <c r="L163" s="58"/>
      <c r="M163" s="226"/>
      <c r="N163" s="58"/>
    </row>
    <row r="164" hidden="1">
      <c r="A164" s="58"/>
      <c r="B164" s="58"/>
      <c r="C164" s="58"/>
      <c r="D164" s="58"/>
      <c r="E164" s="58"/>
      <c r="F164" s="58"/>
      <c r="G164" s="58"/>
      <c r="H164" s="224"/>
      <c r="I164" s="58"/>
      <c r="J164" s="58"/>
      <c r="K164" s="58"/>
      <c r="L164" s="58"/>
      <c r="M164" s="226"/>
      <c r="N164" s="58"/>
    </row>
    <row r="165" hidden="1">
      <c r="A165" s="58"/>
      <c r="B165" s="58"/>
      <c r="C165" s="58"/>
      <c r="D165" s="58"/>
      <c r="E165" s="58"/>
      <c r="F165" s="58"/>
      <c r="G165" s="58"/>
      <c r="H165" s="224"/>
      <c r="I165" s="58"/>
      <c r="J165" s="58"/>
      <c r="K165" s="58"/>
      <c r="L165" s="58"/>
      <c r="M165" s="226"/>
      <c r="N165" s="58"/>
    </row>
    <row r="166" hidden="1">
      <c r="A166" s="58"/>
      <c r="B166" s="58"/>
      <c r="C166" s="58"/>
      <c r="D166" s="58"/>
      <c r="E166" s="58"/>
      <c r="F166" s="58"/>
      <c r="G166" s="58"/>
      <c r="H166" s="224"/>
      <c r="I166" s="58"/>
      <c r="J166" s="58"/>
      <c r="K166" s="58"/>
      <c r="L166" s="58"/>
      <c r="M166" s="226"/>
      <c r="N166" s="58"/>
    </row>
    <row r="167" hidden="1">
      <c r="A167" s="58"/>
      <c r="B167" s="58"/>
      <c r="C167" s="58"/>
      <c r="D167" s="58"/>
      <c r="E167" s="58"/>
      <c r="F167" s="58"/>
      <c r="G167" s="58"/>
      <c r="H167" s="224"/>
      <c r="I167" s="58"/>
      <c r="J167" s="58"/>
      <c r="K167" s="58"/>
      <c r="L167" s="58"/>
      <c r="M167" s="226"/>
      <c r="N167" s="58"/>
    </row>
    <row r="168" hidden="1">
      <c r="A168" s="58"/>
      <c r="B168" s="58"/>
      <c r="C168" s="58"/>
      <c r="D168" s="58"/>
      <c r="E168" s="58"/>
      <c r="F168" s="58"/>
      <c r="G168" s="58"/>
      <c r="H168" s="224"/>
      <c r="I168" s="58"/>
      <c r="J168" s="58"/>
      <c r="K168" s="58"/>
      <c r="L168" s="58"/>
      <c r="M168" s="226"/>
      <c r="N168" s="58"/>
    </row>
    <row r="169" hidden="1">
      <c r="A169" s="58"/>
      <c r="B169" s="58"/>
      <c r="C169" s="58"/>
      <c r="D169" s="58"/>
      <c r="E169" s="58"/>
      <c r="F169" s="58"/>
      <c r="G169" s="58"/>
      <c r="H169" s="224"/>
      <c r="I169" s="58"/>
      <c r="J169" s="58"/>
      <c r="K169" s="58"/>
      <c r="L169" s="58"/>
      <c r="M169" s="226"/>
      <c r="N169" s="58"/>
    </row>
    <row r="170" hidden="1">
      <c r="A170" s="58"/>
      <c r="B170" s="58"/>
      <c r="C170" s="58"/>
      <c r="D170" s="58"/>
      <c r="E170" s="58"/>
      <c r="F170" s="58"/>
      <c r="G170" s="58"/>
      <c r="H170" s="224"/>
      <c r="I170" s="58"/>
      <c r="J170" s="58"/>
      <c r="K170" s="58"/>
      <c r="L170" s="58"/>
      <c r="M170" s="226"/>
      <c r="N170" s="58"/>
    </row>
    <row r="171" hidden="1">
      <c r="A171" s="58"/>
      <c r="B171" s="58"/>
      <c r="C171" s="58"/>
      <c r="D171" s="58"/>
      <c r="E171" s="58"/>
      <c r="F171" s="58"/>
      <c r="G171" s="58"/>
      <c r="H171" s="224"/>
      <c r="I171" s="58"/>
      <c r="J171" s="58"/>
      <c r="K171" s="58"/>
      <c r="L171" s="58"/>
      <c r="M171" s="226"/>
      <c r="N171" s="58"/>
    </row>
    <row r="172" hidden="1">
      <c r="A172" s="58"/>
      <c r="B172" s="58"/>
      <c r="C172" s="58"/>
      <c r="D172" s="58"/>
      <c r="E172" s="58"/>
      <c r="F172" s="58"/>
      <c r="G172" s="58"/>
      <c r="H172" s="224"/>
      <c r="I172" s="58"/>
      <c r="J172" s="58"/>
      <c r="K172" s="58"/>
      <c r="L172" s="58"/>
      <c r="M172" s="226"/>
      <c r="N172" s="58"/>
    </row>
    <row r="173" hidden="1">
      <c r="A173" s="58"/>
      <c r="B173" s="58"/>
      <c r="C173" s="58"/>
      <c r="D173" s="58"/>
      <c r="E173" s="58"/>
      <c r="F173" s="58"/>
      <c r="G173" s="58"/>
      <c r="H173" s="224"/>
      <c r="I173" s="58"/>
      <c r="J173" s="58"/>
      <c r="K173" s="58"/>
      <c r="L173" s="58"/>
      <c r="M173" s="226"/>
      <c r="N173" s="58"/>
    </row>
    <row r="174" hidden="1">
      <c r="A174" s="58"/>
      <c r="B174" s="58"/>
      <c r="C174" s="58"/>
      <c r="D174" s="58"/>
      <c r="E174" s="58"/>
      <c r="F174" s="58"/>
      <c r="G174" s="58"/>
      <c r="H174" s="224"/>
      <c r="I174" s="58"/>
      <c r="J174" s="58"/>
      <c r="K174" s="58"/>
      <c r="L174" s="58"/>
      <c r="M174" s="226"/>
      <c r="N174" s="58"/>
    </row>
    <row r="175" hidden="1">
      <c r="A175" s="58"/>
      <c r="B175" s="58"/>
      <c r="C175" s="58"/>
      <c r="D175" s="58"/>
      <c r="E175" s="58"/>
      <c r="F175" s="58"/>
      <c r="G175" s="58"/>
      <c r="H175" s="224"/>
      <c r="I175" s="58"/>
      <c r="J175" s="58"/>
      <c r="K175" s="58"/>
      <c r="L175" s="58"/>
      <c r="M175" s="226"/>
      <c r="N175" s="58"/>
    </row>
    <row r="176" hidden="1">
      <c r="A176" s="58"/>
      <c r="B176" s="58"/>
      <c r="C176" s="58"/>
      <c r="D176" s="58"/>
      <c r="E176" s="58"/>
      <c r="F176" s="58"/>
      <c r="G176" s="58"/>
      <c r="H176" s="224"/>
      <c r="I176" s="58"/>
      <c r="J176" s="58"/>
      <c r="K176" s="58"/>
      <c r="L176" s="58"/>
      <c r="M176" s="226"/>
      <c r="N176" s="58"/>
    </row>
    <row r="177" hidden="1">
      <c r="A177" s="58"/>
      <c r="B177" s="58"/>
      <c r="C177" s="58"/>
      <c r="D177" s="58"/>
      <c r="E177" s="58"/>
      <c r="F177" s="58"/>
      <c r="G177" s="58"/>
      <c r="H177" s="224"/>
      <c r="I177" s="58"/>
      <c r="J177" s="58"/>
      <c r="K177" s="58"/>
      <c r="L177" s="58"/>
      <c r="M177" s="226"/>
      <c r="N177" s="58"/>
    </row>
    <row r="178" hidden="1">
      <c r="A178" s="58"/>
      <c r="B178" s="58"/>
      <c r="C178" s="58"/>
      <c r="D178" s="58"/>
      <c r="E178" s="58"/>
      <c r="F178" s="58"/>
      <c r="G178" s="58"/>
      <c r="H178" s="224"/>
      <c r="I178" s="58"/>
      <c r="J178" s="58"/>
      <c r="K178" s="58"/>
      <c r="L178" s="58"/>
      <c r="M178" s="226"/>
      <c r="N178" s="58"/>
    </row>
    <row r="179" hidden="1">
      <c r="A179" s="58"/>
      <c r="B179" s="58"/>
      <c r="C179" s="58"/>
      <c r="D179" s="58"/>
      <c r="E179" s="58"/>
      <c r="F179" s="58"/>
      <c r="G179" s="58"/>
      <c r="H179" s="224"/>
      <c r="I179" s="58"/>
      <c r="J179" s="58"/>
      <c r="K179" s="58"/>
      <c r="L179" s="58"/>
      <c r="M179" s="226"/>
      <c r="N179" s="58"/>
    </row>
    <row r="180" hidden="1">
      <c r="A180" s="58"/>
      <c r="B180" s="58"/>
      <c r="C180" s="58"/>
      <c r="D180" s="58"/>
      <c r="E180" s="58"/>
      <c r="F180" s="58"/>
      <c r="G180" s="58"/>
      <c r="H180" s="224"/>
      <c r="I180" s="58"/>
      <c r="J180" s="58"/>
      <c r="K180" s="58"/>
      <c r="L180" s="58"/>
      <c r="M180" s="226"/>
      <c r="N180" s="58"/>
    </row>
    <row r="181" hidden="1">
      <c r="A181" s="58"/>
      <c r="B181" s="58"/>
      <c r="C181" s="58"/>
      <c r="D181" s="58"/>
      <c r="E181" s="58"/>
      <c r="F181" s="58"/>
      <c r="G181" s="58"/>
      <c r="H181" s="224"/>
      <c r="I181" s="58"/>
      <c r="J181" s="58"/>
      <c r="K181" s="58"/>
      <c r="L181" s="58"/>
      <c r="M181" s="226"/>
      <c r="N181" s="58"/>
    </row>
    <row r="182" hidden="1">
      <c r="A182" s="58"/>
      <c r="B182" s="58"/>
      <c r="C182" s="58"/>
      <c r="D182" s="58"/>
      <c r="E182" s="58"/>
      <c r="F182" s="58"/>
      <c r="G182" s="58"/>
      <c r="H182" s="224"/>
      <c r="I182" s="58"/>
      <c r="J182" s="58"/>
      <c r="K182" s="58"/>
      <c r="L182" s="58"/>
      <c r="M182" s="226"/>
      <c r="N182" s="58"/>
    </row>
    <row r="183" hidden="1">
      <c r="A183" s="58"/>
      <c r="B183" s="58"/>
      <c r="C183" s="58"/>
      <c r="D183" s="58"/>
      <c r="E183" s="58"/>
      <c r="F183" s="58"/>
      <c r="G183" s="58"/>
      <c r="H183" s="224"/>
      <c r="I183" s="58"/>
      <c r="J183" s="58"/>
      <c r="K183" s="58"/>
      <c r="L183" s="58"/>
      <c r="M183" s="226"/>
      <c r="N183" s="58"/>
    </row>
    <row r="184" hidden="1">
      <c r="A184" s="58"/>
      <c r="B184" s="58"/>
      <c r="C184" s="58"/>
      <c r="D184" s="58"/>
      <c r="E184" s="58"/>
      <c r="F184" s="58"/>
      <c r="G184" s="58"/>
      <c r="H184" s="224"/>
      <c r="I184" s="58"/>
      <c r="J184" s="58"/>
      <c r="K184" s="58"/>
      <c r="L184" s="58"/>
      <c r="M184" s="226"/>
      <c r="N184" s="58"/>
    </row>
    <row r="185" hidden="1">
      <c r="A185" s="58"/>
      <c r="B185" s="58"/>
      <c r="C185" s="58"/>
      <c r="D185" s="58"/>
      <c r="E185" s="58"/>
      <c r="F185" s="58"/>
      <c r="G185" s="58"/>
      <c r="H185" s="224"/>
      <c r="I185" s="58"/>
      <c r="J185" s="58"/>
      <c r="K185" s="58"/>
      <c r="L185" s="58"/>
      <c r="M185" s="226"/>
      <c r="N185" s="58"/>
    </row>
    <row r="186" hidden="1">
      <c r="A186" s="58"/>
      <c r="B186" s="58"/>
      <c r="C186" s="58"/>
      <c r="D186" s="58"/>
      <c r="E186" s="58"/>
      <c r="F186" s="58"/>
      <c r="G186" s="58"/>
      <c r="H186" s="224"/>
      <c r="I186" s="58"/>
      <c r="J186" s="58"/>
      <c r="K186" s="58"/>
      <c r="L186" s="58"/>
      <c r="M186" s="226"/>
      <c r="N186" s="58"/>
    </row>
    <row r="187" hidden="1">
      <c r="A187" s="58"/>
      <c r="B187" s="58"/>
      <c r="C187" s="58"/>
      <c r="D187" s="58"/>
      <c r="E187" s="58"/>
      <c r="F187" s="58"/>
      <c r="G187" s="58"/>
      <c r="H187" s="224"/>
      <c r="I187" s="58"/>
      <c r="J187" s="58"/>
      <c r="K187" s="58"/>
      <c r="L187" s="58"/>
      <c r="M187" s="226"/>
      <c r="N187" s="58"/>
    </row>
    <row r="188" hidden="1">
      <c r="A188" s="58"/>
      <c r="B188" s="58"/>
      <c r="C188" s="58"/>
      <c r="D188" s="58"/>
      <c r="E188" s="58"/>
      <c r="F188" s="58"/>
      <c r="G188" s="58"/>
      <c r="H188" s="224"/>
      <c r="I188" s="58"/>
      <c r="J188" s="58"/>
      <c r="K188" s="58"/>
      <c r="L188" s="58"/>
      <c r="M188" s="226"/>
      <c r="N188" s="58"/>
    </row>
    <row r="189" hidden="1">
      <c r="A189" s="58"/>
      <c r="B189" s="58"/>
      <c r="C189" s="58"/>
      <c r="D189" s="58"/>
      <c r="E189" s="58"/>
      <c r="F189" s="58"/>
      <c r="G189" s="58"/>
      <c r="H189" s="224"/>
      <c r="I189" s="58"/>
      <c r="J189" s="58"/>
      <c r="K189" s="58"/>
      <c r="L189" s="58"/>
      <c r="M189" s="226"/>
      <c r="N189" s="58"/>
    </row>
    <row r="190" hidden="1">
      <c r="A190" s="58"/>
      <c r="B190" s="58"/>
      <c r="C190" s="58"/>
      <c r="D190" s="58"/>
      <c r="E190" s="58"/>
      <c r="F190" s="58"/>
      <c r="G190" s="58"/>
      <c r="H190" s="224"/>
      <c r="I190" s="58"/>
      <c r="J190" s="58"/>
      <c r="K190" s="58"/>
      <c r="L190" s="58"/>
      <c r="M190" s="226"/>
      <c r="N190" s="58"/>
    </row>
    <row r="191" hidden="1">
      <c r="A191" s="58"/>
      <c r="B191" s="58"/>
      <c r="C191" s="58"/>
      <c r="D191" s="58"/>
      <c r="E191" s="58"/>
      <c r="F191" s="58"/>
      <c r="G191" s="58"/>
      <c r="H191" s="224"/>
      <c r="I191" s="58"/>
      <c r="J191" s="58"/>
      <c r="K191" s="58"/>
      <c r="L191" s="58"/>
      <c r="M191" s="226"/>
      <c r="N191" s="58"/>
    </row>
    <row r="192" hidden="1">
      <c r="A192" s="58"/>
      <c r="B192" s="58"/>
      <c r="C192" s="58"/>
      <c r="D192" s="58"/>
      <c r="E192" s="58"/>
      <c r="F192" s="58"/>
      <c r="G192" s="58"/>
      <c r="H192" s="224"/>
      <c r="I192" s="58"/>
      <c r="J192" s="58"/>
      <c r="K192" s="58"/>
      <c r="L192" s="58"/>
      <c r="M192" s="226"/>
      <c r="N192" s="58"/>
    </row>
    <row r="193" hidden="1">
      <c r="A193" s="58"/>
      <c r="B193" s="58"/>
      <c r="C193" s="58"/>
      <c r="D193" s="58"/>
      <c r="E193" s="58"/>
      <c r="F193" s="58"/>
      <c r="G193" s="58"/>
      <c r="H193" s="224"/>
      <c r="I193" s="58"/>
      <c r="J193" s="58"/>
      <c r="K193" s="58"/>
      <c r="L193" s="58"/>
      <c r="M193" s="226"/>
      <c r="N193" s="58"/>
    </row>
    <row r="194" hidden="1">
      <c r="A194" s="58"/>
      <c r="B194" s="58"/>
      <c r="C194" s="58"/>
      <c r="D194" s="58"/>
      <c r="E194" s="58"/>
      <c r="F194" s="58"/>
      <c r="G194" s="58"/>
      <c r="H194" s="224"/>
      <c r="I194" s="58"/>
      <c r="J194" s="58"/>
      <c r="K194" s="58"/>
      <c r="L194" s="58"/>
      <c r="M194" s="226"/>
      <c r="N194" s="58"/>
    </row>
    <row r="195" hidden="1">
      <c r="A195" s="58"/>
      <c r="B195" s="58"/>
      <c r="C195" s="58"/>
      <c r="D195" s="58"/>
      <c r="E195" s="58"/>
      <c r="F195" s="58"/>
      <c r="G195" s="58"/>
      <c r="H195" s="224"/>
      <c r="I195" s="58"/>
      <c r="J195" s="58"/>
      <c r="K195" s="58"/>
      <c r="L195" s="58"/>
      <c r="M195" s="226"/>
      <c r="N195" s="58"/>
    </row>
    <row r="196" hidden="1">
      <c r="A196" s="58"/>
      <c r="B196" s="58"/>
      <c r="C196" s="58"/>
      <c r="D196" s="58"/>
      <c r="E196" s="58"/>
      <c r="F196" s="58"/>
      <c r="G196" s="58"/>
      <c r="H196" s="224"/>
      <c r="I196" s="58"/>
      <c r="J196" s="58"/>
      <c r="K196" s="58"/>
      <c r="L196" s="58"/>
      <c r="M196" s="226"/>
      <c r="N196" s="58"/>
    </row>
    <row r="197" hidden="1">
      <c r="A197" s="58"/>
      <c r="B197" s="58"/>
      <c r="C197" s="58"/>
      <c r="D197" s="58"/>
      <c r="E197" s="58"/>
      <c r="F197" s="58"/>
      <c r="G197" s="58"/>
      <c r="H197" s="224"/>
      <c r="I197" s="58"/>
      <c r="J197" s="58"/>
      <c r="K197" s="58"/>
      <c r="L197" s="58"/>
      <c r="M197" s="226"/>
      <c r="N197" s="58"/>
    </row>
    <row r="198" hidden="1">
      <c r="A198" s="58"/>
      <c r="B198" s="58"/>
      <c r="C198" s="58"/>
      <c r="D198" s="58"/>
      <c r="E198" s="58"/>
      <c r="F198" s="58"/>
      <c r="G198" s="58"/>
      <c r="H198" s="224"/>
      <c r="I198" s="58"/>
      <c r="J198" s="58"/>
      <c r="K198" s="58"/>
      <c r="L198" s="58"/>
      <c r="M198" s="226"/>
      <c r="N198" s="58"/>
    </row>
    <row r="199" hidden="1">
      <c r="A199" s="58"/>
      <c r="B199" s="58"/>
      <c r="C199" s="58"/>
      <c r="D199" s="58"/>
      <c r="E199" s="58"/>
      <c r="F199" s="58"/>
      <c r="G199" s="58"/>
      <c r="H199" s="224"/>
      <c r="I199" s="58"/>
      <c r="J199" s="58"/>
      <c r="K199" s="58"/>
      <c r="L199" s="58"/>
      <c r="M199" s="226"/>
      <c r="N199" s="58"/>
    </row>
    <row r="200" hidden="1">
      <c r="A200" s="58"/>
      <c r="B200" s="58"/>
      <c r="C200" s="58"/>
      <c r="D200" s="58"/>
      <c r="E200" s="58"/>
      <c r="F200" s="58"/>
      <c r="G200" s="58"/>
      <c r="H200" s="224"/>
      <c r="I200" s="58"/>
      <c r="J200" s="58"/>
      <c r="K200" s="58"/>
      <c r="L200" s="58"/>
      <c r="M200" s="226"/>
      <c r="N200" s="58"/>
    </row>
    <row r="201" hidden="1">
      <c r="A201" s="58"/>
      <c r="B201" s="58"/>
      <c r="C201" s="58"/>
      <c r="D201" s="58"/>
      <c r="E201" s="58"/>
      <c r="F201" s="58"/>
      <c r="G201" s="58"/>
      <c r="H201" s="224"/>
      <c r="I201" s="58"/>
      <c r="J201" s="58"/>
      <c r="K201" s="58"/>
      <c r="L201" s="58"/>
      <c r="M201" s="226"/>
      <c r="N201" s="58"/>
    </row>
    <row r="202" hidden="1">
      <c r="A202" s="58"/>
      <c r="B202" s="58"/>
      <c r="C202" s="58"/>
      <c r="D202" s="58"/>
      <c r="E202" s="58"/>
      <c r="F202" s="58"/>
      <c r="G202" s="58"/>
      <c r="H202" s="224"/>
      <c r="I202" s="58"/>
      <c r="J202" s="58"/>
      <c r="K202" s="58"/>
      <c r="L202" s="58"/>
      <c r="M202" s="226"/>
      <c r="N202" s="58"/>
    </row>
    <row r="203" hidden="1">
      <c r="A203" s="58"/>
      <c r="B203" s="58"/>
      <c r="C203" s="58"/>
      <c r="D203" s="58"/>
      <c r="E203" s="58"/>
      <c r="F203" s="58"/>
      <c r="G203" s="58"/>
      <c r="H203" s="224"/>
      <c r="I203" s="58"/>
      <c r="J203" s="58"/>
      <c r="K203" s="58"/>
      <c r="L203" s="58"/>
      <c r="M203" s="226"/>
      <c r="N203" s="58"/>
    </row>
    <row r="204" hidden="1">
      <c r="A204" s="58"/>
      <c r="B204" s="58"/>
      <c r="C204" s="58"/>
      <c r="D204" s="58"/>
      <c r="E204" s="58"/>
      <c r="F204" s="58"/>
      <c r="G204" s="58"/>
      <c r="H204" s="224"/>
      <c r="I204" s="58"/>
      <c r="J204" s="58"/>
      <c r="K204" s="58"/>
      <c r="L204" s="58"/>
      <c r="M204" s="226"/>
      <c r="N204" s="58"/>
    </row>
    <row r="205" hidden="1">
      <c r="A205" s="58"/>
      <c r="B205" s="58"/>
      <c r="C205" s="58"/>
      <c r="D205" s="58"/>
      <c r="E205" s="58"/>
      <c r="F205" s="58"/>
      <c r="G205" s="58"/>
      <c r="H205" s="224"/>
      <c r="I205" s="58"/>
      <c r="J205" s="58"/>
      <c r="K205" s="58"/>
      <c r="L205" s="58"/>
      <c r="M205" s="226"/>
      <c r="N205" s="58"/>
    </row>
    <row r="206" hidden="1">
      <c r="A206" s="58"/>
      <c r="B206" s="58"/>
      <c r="C206" s="58"/>
      <c r="D206" s="58"/>
      <c r="E206" s="58"/>
      <c r="F206" s="58"/>
      <c r="G206" s="58"/>
      <c r="H206" s="224"/>
      <c r="I206" s="58"/>
      <c r="J206" s="58"/>
      <c r="K206" s="58"/>
      <c r="L206" s="58"/>
      <c r="M206" s="226"/>
      <c r="N206" s="58"/>
    </row>
    <row r="207" hidden="1">
      <c r="A207" s="58"/>
      <c r="B207" s="58"/>
      <c r="C207" s="58"/>
      <c r="D207" s="58"/>
      <c r="E207" s="58"/>
      <c r="F207" s="58"/>
      <c r="G207" s="58"/>
      <c r="H207" s="224"/>
      <c r="I207" s="58"/>
      <c r="J207" s="58"/>
      <c r="K207" s="58"/>
      <c r="L207" s="58"/>
      <c r="M207" s="226"/>
      <c r="N207" s="58"/>
    </row>
    <row r="208" hidden="1">
      <c r="A208" s="58"/>
      <c r="B208" s="58"/>
      <c r="C208" s="58"/>
      <c r="D208" s="58"/>
      <c r="E208" s="58"/>
      <c r="F208" s="58"/>
      <c r="G208" s="58"/>
      <c r="H208" s="224"/>
      <c r="I208" s="58"/>
      <c r="J208" s="58"/>
      <c r="K208" s="58"/>
      <c r="L208" s="58"/>
      <c r="M208" s="226"/>
      <c r="N208" s="58"/>
    </row>
    <row r="209" hidden="1">
      <c r="A209" s="58"/>
      <c r="B209" s="58"/>
      <c r="C209" s="58"/>
      <c r="D209" s="58"/>
      <c r="E209" s="58"/>
      <c r="F209" s="58"/>
      <c r="G209" s="58"/>
      <c r="H209" s="224"/>
      <c r="I209" s="58"/>
      <c r="J209" s="58"/>
      <c r="K209" s="58"/>
      <c r="L209" s="58"/>
      <c r="M209" s="226"/>
      <c r="N209" s="58"/>
    </row>
    <row r="210" hidden="1">
      <c r="A210" s="58"/>
      <c r="B210" s="58"/>
      <c r="C210" s="58"/>
      <c r="D210" s="58"/>
      <c r="E210" s="58"/>
      <c r="F210" s="58"/>
      <c r="G210" s="58"/>
      <c r="H210" s="224"/>
      <c r="I210" s="58"/>
      <c r="J210" s="58"/>
      <c r="K210" s="58"/>
      <c r="L210" s="58"/>
      <c r="M210" s="226"/>
      <c r="N210" s="58"/>
    </row>
    <row r="211" hidden="1">
      <c r="A211" s="58"/>
      <c r="B211" s="58"/>
      <c r="C211" s="58"/>
      <c r="D211" s="58"/>
      <c r="E211" s="58"/>
      <c r="F211" s="58"/>
      <c r="G211" s="58"/>
      <c r="H211" s="224"/>
      <c r="I211" s="58"/>
      <c r="J211" s="58"/>
      <c r="K211" s="58"/>
      <c r="L211" s="58"/>
      <c r="M211" s="226"/>
      <c r="N211" s="58"/>
    </row>
    <row r="212" hidden="1">
      <c r="A212" s="58"/>
      <c r="B212" s="58"/>
      <c r="C212" s="58"/>
      <c r="D212" s="58"/>
      <c r="E212" s="58"/>
      <c r="F212" s="58"/>
      <c r="G212" s="58"/>
      <c r="H212" s="224"/>
      <c r="I212" s="58"/>
      <c r="J212" s="58"/>
      <c r="K212" s="58"/>
      <c r="L212" s="58"/>
      <c r="M212" s="226"/>
      <c r="N212" s="58"/>
    </row>
    <row r="213" hidden="1">
      <c r="A213" s="58"/>
      <c r="B213" s="58"/>
      <c r="C213" s="58"/>
      <c r="D213" s="58"/>
      <c r="E213" s="58"/>
      <c r="F213" s="58"/>
      <c r="G213" s="58"/>
      <c r="H213" s="224"/>
      <c r="I213" s="58"/>
      <c r="J213" s="58"/>
      <c r="K213" s="58"/>
      <c r="L213" s="58"/>
      <c r="M213" s="226"/>
      <c r="N213" s="58"/>
    </row>
    <row r="214" hidden="1">
      <c r="A214" s="58"/>
      <c r="B214" s="58"/>
      <c r="C214" s="58"/>
      <c r="D214" s="58"/>
      <c r="E214" s="58"/>
      <c r="F214" s="58"/>
      <c r="G214" s="58"/>
      <c r="H214" s="224"/>
      <c r="I214" s="58"/>
      <c r="J214" s="58"/>
      <c r="K214" s="58"/>
      <c r="L214" s="58"/>
      <c r="M214" s="226"/>
      <c r="N214" s="58"/>
    </row>
    <row r="215" hidden="1">
      <c r="A215" s="58"/>
      <c r="B215" s="58"/>
      <c r="C215" s="58"/>
      <c r="D215" s="58"/>
      <c r="E215" s="58"/>
      <c r="F215" s="58"/>
      <c r="G215" s="58"/>
      <c r="H215" s="224"/>
      <c r="I215" s="58"/>
      <c r="J215" s="58"/>
      <c r="K215" s="58"/>
      <c r="L215" s="58"/>
      <c r="M215" s="226"/>
      <c r="N215" s="58"/>
    </row>
    <row r="216" hidden="1">
      <c r="A216" s="58"/>
      <c r="B216" s="58"/>
      <c r="C216" s="58"/>
      <c r="D216" s="58"/>
      <c r="E216" s="58"/>
      <c r="F216" s="58"/>
      <c r="G216" s="58"/>
      <c r="H216" s="224"/>
      <c r="I216" s="58"/>
      <c r="J216" s="58"/>
      <c r="K216" s="58"/>
      <c r="L216" s="58"/>
      <c r="M216" s="226"/>
      <c r="N216" s="58"/>
    </row>
    <row r="217" hidden="1">
      <c r="A217" s="58"/>
      <c r="B217" s="58"/>
      <c r="C217" s="58"/>
      <c r="D217" s="58"/>
      <c r="E217" s="58"/>
      <c r="F217" s="58"/>
      <c r="G217" s="58"/>
      <c r="H217" s="224"/>
      <c r="I217" s="58"/>
      <c r="J217" s="58"/>
      <c r="K217" s="58"/>
      <c r="L217" s="58"/>
      <c r="M217" s="226"/>
      <c r="N217" s="58"/>
    </row>
    <row r="218" hidden="1">
      <c r="A218" s="58"/>
      <c r="B218" s="58"/>
      <c r="C218" s="58"/>
      <c r="D218" s="58"/>
      <c r="E218" s="58"/>
      <c r="F218" s="58"/>
      <c r="G218" s="58"/>
      <c r="H218" s="224"/>
      <c r="I218" s="58"/>
      <c r="J218" s="58"/>
      <c r="K218" s="58"/>
      <c r="L218" s="58"/>
      <c r="M218" s="226"/>
      <c r="N218" s="58"/>
    </row>
    <row r="219" hidden="1">
      <c r="A219" s="58"/>
      <c r="B219" s="58"/>
      <c r="C219" s="58"/>
      <c r="D219" s="58"/>
      <c r="E219" s="58"/>
      <c r="F219" s="58"/>
      <c r="G219" s="58"/>
      <c r="H219" s="224"/>
      <c r="I219" s="58"/>
      <c r="J219" s="58"/>
      <c r="K219" s="58"/>
      <c r="L219" s="58"/>
      <c r="M219" s="226"/>
      <c r="N219" s="58"/>
    </row>
    <row r="220" hidden="1">
      <c r="A220" s="58"/>
      <c r="B220" s="58"/>
      <c r="C220" s="58"/>
      <c r="D220" s="58"/>
      <c r="E220" s="58"/>
      <c r="F220" s="58"/>
      <c r="G220" s="58"/>
      <c r="H220" s="224"/>
      <c r="I220" s="58"/>
      <c r="J220" s="58"/>
      <c r="K220" s="58"/>
      <c r="L220" s="58"/>
      <c r="M220" s="226"/>
      <c r="N220" s="58"/>
    </row>
    <row r="221" hidden="1">
      <c r="A221" s="58"/>
      <c r="B221" s="58"/>
      <c r="C221" s="58"/>
      <c r="D221" s="58"/>
      <c r="E221" s="58"/>
      <c r="F221" s="58"/>
      <c r="G221" s="58"/>
      <c r="H221" s="224"/>
      <c r="I221" s="58"/>
      <c r="J221" s="58"/>
      <c r="K221" s="58"/>
      <c r="L221" s="58"/>
      <c r="M221" s="226"/>
      <c r="N221" s="58"/>
    </row>
    <row r="222" hidden="1">
      <c r="A222" s="58"/>
      <c r="B222" s="58"/>
      <c r="C222" s="58"/>
      <c r="D222" s="58"/>
      <c r="E222" s="58"/>
      <c r="F222" s="58"/>
      <c r="G222" s="58"/>
      <c r="H222" s="224"/>
      <c r="I222" s="58"/>
      <c r="J222" s="58"/>
      <c r="K222" s="58"/>
      <c r="L222" s="58"/>
      <c r="M222" s="226"/>
      <c r="N222" s="58"/>
    </row>
    <row r="223" hidden="1">
      <c r="A223" s="58"/>
      <c r="B223" s="58"/>
      <c r="C223" s="58"/>
      <c r="D223" s="58"/>
      <c r="E223" s="58"/>
      <c r="F223" s="58"/>
      <c r="G223" s="58"/>
      <c r="H223" s="224"/>
      <c r="I223" s="58"/>
      <c r="J223" s="58"/>
      <c r="K223" s="58"/>
      <c r="L223" s="58"/>
      <c r="M223" s="226"/>
      <c r="N223" s="58"/>
    </row>
    <row r="224" hidden="1">
      <c r="A224" s="58"/>
      <c r="B224" s="58"/>
      <c r="C224" s="58"/>
      <c r="D224" s="58"/>
      <c r="E224" s="58"/>
      <c r="F224" s="58"/>
      <c r="G224" s="58"/>
      <c r="H224" s="224"/>
      <c r="I224" s="58"/>
      <c r="J224" s="58"/>
      <c r="K224" s="58"/>
      <c r="L224" s="58"/>
      <c r="M224" s="226"/>
      <c r="N224" s="58"/>
    </row>
    <row r="225" hidden="1">
      <c r="A225" s="58"/>
      <c r="B225" s="58"/>
      <c r="C225" s="58"/>
      <c r="D225" s="58"/>
      <c r="E225" s="58"/>
      <c r="F225" s="58"/>
      <c r="G225" s="58"/>
      <c r="H225" s="224"/>
      <c r="I225" s="58"/>
      <c r="J225" s="58"/>
      <c r="K225" s="58"/>
      <c r="L225" s="58"/>
      <c r="M225" s="226"/>
      <c r="N225" s="58"/>
    </row>
    <row r="226" hidden="1">
      <c r="A226" s="58"/>
      <c r="B226" s="58"/>
      <c r="C226" s="58"/>
      <c r="D226" s="58"/>
      <c r="E226" s="58"/>
      <c r="F226" s="58"/>
      <c r="G226" s="58"/>
      <c r="H226" s="224"/>
      <c r="I226" s="58"/>
      <c r="J226" s="58"/>
      <c r="K226" s="58"/>
      <c r="L226" s="58"/>
      <c r="M226" s="226"/>
      <c r="N226" s="58"/>
    </row>
    <row r="227" hidden="1">
      <c r="A227" s="58"/>
      <c r="B227" s="58"/>
      <c r="C227" s="58"/>
      <c r="D227" s="58"/>
      <c r="E227" s="58"/>
      <c r="F227" s="58"/>
      <c r="G227" s="58"/>
      <c r="H227" s="224"/>
      <c r="I227" s="58"/>
      <c r="J227" s="58"/>
      <c r="K227" s="58"/>
      <c r="L227" s="58"/>
      <c r="M227" s="226"/>
      <c r="N227" s="58"/>
    </row>
    <row r="228" hidden="1">
      <c r="A228" s="58"/>
      <c r="B228" s="58"/>
      <c r="C228" s="58"/>
      <c r="D228" s="58"/>
      <c r="E228" s="58"/>
      <c r="F228" s="58"/>
      <c r="G228" s="58"/>
      <c r="H228" s="224"/>
      <c r="I228" s="58"/>
      <c r="J228" s="58"/>
      <c r="K228" s="58"/>
      <c r="L228" s="58"/>
      <c r="M228" s="226"/>
      <c r="N228" s="58"/>
    </row>
    <row r="229" hidden="1">
      <c r="A229" s="58"/>
      <c r="B229" s="58"/>
      <c r="C229" s="58"/>
      <c r="D229" s="58"/>
      <c r="E229" s="58"/>
      <c r="F229" s="58"/>
      <c r="G229" s="58"/>
      <c r="H229" s="224"/>
      <c r="I229" s="58"/>
      <c r="J229" s="58"/>
      <c r="K229" s="58"/>
      <c r="L229" s="58"/>
      <c r="M229" s="226"/>
      <c r="N229" s="58"/>
    </row>
    <row r="230" hidden="1">
      <c r="A230" s="58"/>
      <c r="B230" s="58"/>
      <c r="C230" s="58"/>
      <c r="D230" s="58"/>
      <c r="E230" s="58"/>
      <c r="F230" s="58"/>
      <c r="G230" s="58"/>
      <c r="H230" s="224"/>
      <c r="I230" s="58"/>
      <c r="J230" s="58"/>
      <c r="K230" s="58"/>
      <c r="L230" s="58"/>
      <c r="M230" s="226"/>
      <c r="N230" s="58"/>
    </row>
    <row r="231" hidden="1">
      <c r="A231" s="58"/>
      <c r="B231" s="58"/>
      <c r="C231" s="58"/>
      <c r="D231" s="58"/>
      <c r="E231" s="58"/>
      <c r="F231" s="58"/>
      <c r="G231" s="58"/>
      <c r="H231" s="224"/>
      <c r="I231" s="58"/>
      <c r="J231" s="58"/>
      <c r="K231" s="58"/>
      <c r="L231" s="58"/>
      <c r="M231" s="226"/>
      <c r="N231" s="58"/>
    </row>
    <row r="232" hidden="1">
      <c r="A232" s="58"/>
      <c r="B232" s="58"/>
      <c r="C232" s="58"/>
      <c r="D232" s="58"/>
      <c r="E232" s="58"/>
      <c r="F232" s="58"/>
      <c r="G232" s="58"/>
      <c r="H232" s="224"/>
      <c r="I232" s="58"/>
      <c r="J232" s="58"/>
      <c r="K232" s="58"/>
      <c r="L232" s="58"/>
      <c r="M232" s="226"/>
      <c r="N232" s="58"/>
    </row>
    <row r="233" hidden="1">
      <c r="A233" s="58"/>
      <c r="B233" s="58"/>
      <c r="C233" s="58"/>
      <c r="D233" s="58"/>
      <c r="E233" s="58"/>
      <c r="F233" s="58"/>
      <c r="G233" s="58"/>
      <c r="H233" s="224"/>
      <c r="I233" s="58"/>
      <c r="J233" s="58"/>
      <c r="K233" s="58"/>
      <c r="L233" s="58"/>
      <c r="M233" s="226"/>
      <c r="N233" s="58"/>
    </row>
    <row r="234" hidden="1">
      <c r="A234" s="58"/>
      <c r="B234" s="58"/>
      <c r="C234" s="58"/>
      <c r="D234" s="58"/>
      <c r="E234" s="58"/>
      <c r="F234" s="58"/>
      <c r="G234" s="58"/>
      <c r="H234" s="224"/>
      <c r="I234" s="58"/>
      <c r="J234" s="58"/>
      <c r="K234" s="58"/>
      <c r="L234" s="58"/>
      <c r="M234" s="226"/>
      <c r="N234" s="58"/>
    </row>
    <row r="235" hidden="1">
      <c r="A235" s="58"/>
      <c r="B235" s="58"/>
      <c r="C235" s="58"/>
      <c r="D235" s="58"/>
      <c r="E235" s="58"/>
      <c r="F235" s="58"/>
      <c r="G235" s="58"/>
      <c r="H235" s="224"/>
      <c r="I235" s="58"/>
      <c r="J235" s="58"/>
      <c r="K235" s="58"/>
      <c r="L235" s="58"/>
      <c r="M235" s="226"/>
      <c r="N235" s="58"/>
    </row>
    <row r="236" hidden="1">
      <c r="A236" s="58"/>
      <c r="B236" s="58"/>
      <c r="C236" s="58"/>
      <c r="D236" s="58"/>
      <c r="E236" s="58"/>
      <c r="F236" s="58"/>
      <c r="G236" s="58"/>
      <c r="H236" s="224"/>
      <c r="I236" s="58"/>
      <c r="J236" s="58"/>
      <c r="K236" s="58"/>
      <c r="L236" s="58"/>
      <c r="M236" s="226"/>
      <c r="N236" s="58"/>
    </row>
    <row r="237" hidden="1">
      <c r="A237" s="58"/>
      <c r="B237" s="58"/>
      <c r="C237" s="58"/>
      <c r="D237" s="58"/>
      <c r="E237" s="58"/>
      <c r="F237" s="58"/>
      <c r="G237" s="58"/>
      <c r="H237" s="224"/>
      <c r="I237" s="58"/>
      <c r="J237" s="58"/>
      <c r="K237" s="58"/>
      <c r="L237" s="58"/>
      <c r="M237" s="226"/>
      <c r="N237" s="58"/>
    </row>
    <row r="238" hidden="1">
      <c r="A238" s="58"/>
      <c r="B238" s="58"/>
      <c r="C238" s="58"/>
      <c r="D238" s="58"/>
      <c r="E238" s="58"/>
      <c r="F238" s="58"/>
      <c r="G238" s="58"/>
      <c r="H238" s="224"/>
      <c r="I238" s="58"/>
      <c r="J238" s="58"/>
      <c r="K238" s="58"/>
      <c r="L238" s="58"/>
      <c r="M238" s="226"/>
      <c r="N238" s="58"/>
    </row>
    <row r="239" hidden="1">
      <c r="A239" s="58"/>
      <c r="B239" s="58"/>
      <c r="C239" s="58"/>
      <c r="D239" s="58"/>
      <c r="E239" s="58"/>
      <c r="F239" s="58"/>
      <c r="G239" s="58"/>
      <c r="H239" s="224"/>
      <c r="I239" s="58"/>
      <c r="J239" s="58"/>
      <c r="K239" s="58"/>
      <c r="L239" s="58"/>
      <c r="M239" s="226"/>
      <c r="N239" s="58"/>
    </row>
    <row r="240" hidden="1">
      <c r="A240" s="58"/>
      <c r="B240" s="58"/>
      <c r="C240" s="58"/>
      <c r="D240" s="58"/>
      <c r="E240" s="58"/>
      <c r="F240" s="58"/>
      <c r="G240" s="58"/>
      <c r="H240" s="224"/>
      <c r="I240" s="58"/>
      <c r="J240" s="58"/>
      <c r="K240" s="58"/>
      <c r="L240" s="58"/>
      <c r="M240" s="226"/>
      <c r="N240" s="58"/>
    </row>
    <row r="241" hidden="1">
      <c r="A241" s="58"/>
      <c r="B241" s="58"/>
      <c r="C241" s="58"/>
      <c r="D241" s="58"/>
      <c r="E241" s="58"/>
      <c r="F241" s="58"/>
      <c r="G241" s="58"/>
      <c r="H241" s="224"/>
      <c r="I241" s="58"/>
      <c r="J241" s="58"/>
      <c r="K241" s="58"/>
      <c r="L241" s="58"/>
      <c r="M241" s="226"/>
      <c r="N241" s="58"/>
    </row>
    <row r="242" hidden="1">
      <c r="A242" s="58"/>
      <c r="B242" s="58"/>
      <c r="C242" s="58"/>
      <c r="D242" s="58"/>
      <c r="E242" s="58"/>
      <c r="F242" s="58"/>
      <c r="G242" s="58"/>
      <c r="H242" s="224"/>
      <c r="I242" s="58"/>
      <c r="J242" s="58"/>
      <c r="K242" s="58"/>
      <c r="L242" s="58"/>
      <c r="M242" s="226"/>
      <c r="N242" s="58"/>
    </row>
    <row r="243" hidden="1">
      <c r="A243" s="58"/>
      <c r="B243" s="58"/>
      <c r="C243" s="58"/>
      <c r="D243" s="58"/>
      <c r="E243" s="58"/>
      <c r="F243" s="58"/>
      <c r="G243" s="58"/>
      <c r="H243" s="224"/>
      <c r="I243" s="58"/>
      <c r="J243" s="58"/>
      <c r="K243" s="58"/>
      <c r="L243" s="58"/>
      <c r="M243" s="226"/>
      <c r="N243" s="58"/>
    </row>
    <row r="244" hidden="1">
      <c r="A244" s="58"/>
      <c r="B244" s="58"/>
      <c r="C244" s="58"/>
      <c r="D244" s="58"/>
      <c r="E244" s="58"/>
      <c r="F244" s="58"/>
      <c r="G244" s="58"/>
      <c r="H244" s="224"/>
      <c r="I244" s="58"/>
      <c r="J244" s="58"/>
      <c r="K244" s="58"/>
      <c r="L244" s="58"/>
      <c r="M244" s="226"/>
      <c r="N244" s="58"/>
    </row>
    <row r="245" hidden="1">
      <c r="A245" s="58"/>
      <c r="B245" s="58"/>
      <c r="C245" s="58"/>
      <c r="D245" s="58"/>
      <c r="E245" s="58"/>
      <c r="F245" s="58"/>
      <c r="G245" s="58"/>
      <c r="H245" s="224"/>
      <c r="I245" s="58"/>
      <c r="J245" s="58"/>
      <c r="K245" s="58"/>
      <c r="L245" s="58"/>
      <c r="M245" s="226"/>
      <c r="N245" s="58"/>
    </row>
    <row r="246" hidden="1">
      <c r="A246" s="58"/>
      <c r="B246" s="58"/>
      <c r="C246" s="58"/>
      <c r="D246" s="58"/>
      <c r="E246" s="58"/>
      <c r="F246" s="58"/>
      <c r="G246" s="58"/>
      <c r="H246" s="224"/>
      <c r="I246" s="58"/>
      <c r="J246" s="58"/>
      <c r="K246" s="58"/>
      <c r="L246" s="58"/>
      <c r="M246" s="226"/>
      <c r="N246" s="58"/>
    </row>
    <row r="247" hidden="1">
      <c r="A247" s="58"/>
      <c r="B247" s="58"/>
      <c r="C247" s="58"/>
      <c r="D247" s="58"/>
      <c r="E247" s="58"/>
      <c r="F247" s="58"/>
      <c r="G247" s="58"/>
      <c r="H247" s="224"/>
      <c r="I247" s="58"/>
      <c r="J247" s="58"/>
      <c r="K247" s="58"/>
      <c r="L247" s="58"/>
      <c r="M247" s="226"/>
      <c r="N247" s="58"/>
    </row>
    <row r="248" hidden="1">
      <c r="A248" s="58"/>
      <c r="B248" s="58"/>
      <c r="C248" s="58"/>
      <c r="D248" s="58"/>
      <c r="E248" s="58"/>
      <c r="F248" s="58"/>
      <c r="G248" s="58"/>
      <c r="H248" s="224"/>
      <c r="I248" s="58"/>
      <c r="J248" s="58"/>
      <c r="K248" s="58"/>
      <c r="L248" s="58"/>
      <c r="M248" s="226"/>
      <c r="N248" s="58"/>
    </row>
    <row r="249" hidden="1">
      <c r="A249" s="58"/>
      <c r="B249" s="58"/>
      <c r="C249" s="58"/>
      <c r="D249" s="58"/>
      <c r="E249" s="58"/>
      <c r="F249" s="58"/>
      <c r="G249" s="58"/>
      <c r="H249" s="224"/>
      <c r="I249" s="58"/>
      <c r="J249" s="58"/>
      <c r="K249" s="58"/>
      <c r="L249" s="58"/>
      <c r="M249" s="226"/>
      <c r="N249" s="58"/>
    </row>
    <row r="250" hidden="1">
      <c r="A250" s="58"/>
      <c r="B250" s="58"/>
      <c r="C250" s="58"/>
      <c r="D250" s="58"/>
      <c r="E250" s="58"/>
      <c r="F250" s="58"/>
      <c r="G250" s="58"/>
      <c r="H250" s="224"/>
      <c r="I250" s="58"/>
      <c r="J250" s="58"/>
      <c r="K250" s="58"/>
      <c r="L250" s="58"/>
      <c r="M250" s="226"/>
      <c r="N250" s="58"/>
    </row>
    <row r="251" hidden="1">
      <c r="A251" s="58"/>
      <c r="B251" s="58"/>
      <c r="C251" s="58"/>
      <c r="D251" s="58"/>
      <c r="E251" s="58"/>
      <c r="F251" s="58"/>
      <c r="G251" s="58"/>
      <c r="H251" s="224"/>
      <c r="I251" s="58"/>
      <c r="J251" s="58"/>
      <c r="K251" s="58"/>
      <c r="L251" s="58"/>
      <c r="M251" s="226"/>
      <c r="N251" s="58"/>
    </row>
    <row r="252" hidden="1">
      <c r="A252" s="58"/>
      <c r="B252" s="58"/>
      <c r="C252" s="58"/>
      <c r="D252" s="58"/>
      <c r="E252" s="58"/>
      <c r="F252" s="58"/>
      <c r="G252" s="58"/>
      <c r="H252" s="224"/>
      <c r="I252" s="58"/>
      <c r="J252" s="58"/>
      <c r="K252" s="58"/>
      <c r="L252" s="58"/>
      <c r="M252" s="226"/>
      <c r="N252" s="58"/>
    </row>
    <row r="253" hidden="1">
      <c r="A253" s="58"/>
      <c r="B253" s="58"/>
      <c r="C253" s="58"/>
      <c r="D253" s="58"/>
      <c r="E253" s="58"/>
      <c r="F253" s="58"/>
      <c r="G253" s="58"/>
      <c r="H253" s="224"/>
      <c r="I253" s="58"/>
      <c r="J253" s="58"/>
      <c r="K253" s="58"/>
      <c r="L253" s="58"/>
      <c r="M253" s="226"/>
      <c r="N253" s="58"/>
    </row>
    <row r="254" hidden="1">
      <c r="A254" s="58"/>
      <c r="B254" s="58"/>
      <c r="C254" s="58"/>
      <c r="D254" s="58"/>
      <c r="E254" s="58"/>
      <c r="F254" s="58"/>
      <c r="G254" s="58"/>
      <c r="H254" s="224"/>
      <c r="I254" s="58"/>
      <c r="J254" s="58"/>
      <c r="K254" s="58"/>
      <c r="L254" s="58"/>
      <c r="M254" s="226"/>
      <c r="N254" s="58"/>
    </row>
    <row r="255" hidden="1">
      <c r="A255" s="58"/>
      <c r="B255" s="58"/>
      <c r="C255" s="58"/>
      <c r="D255" s="58"/>
      <c r="E255" s="58"/>
      <c r="F255" s="58"/>
      <c r="G255" s="58"/>
      <c r="H255" s="224"/>
      <c r="I255" s="58"/>
      <c r="J255" s="58"/>
      <c r="K255" s="58"/>
      <c r="L255" s="58"/>
      <c r="M255" s="226"/>
      <c r="N255" s="58"/>
    </row>
    <row r="256" hidden="1">
      <c r="A256" s="58"/>
      <c r="B256" s="58"/>
      <c r="C256" s="58"/>
      <c r="D256" s="58"/>
      <c r="E256" s="58"/>
      <c r="F256" s="58"/>
      <c r="G256" s="58"/>
      <c r="H256" s="224"/>
      <c r="I256" s="58"/>
      <c r="J256" s="58"/>
      <c r="K256" s="58"/>
      <c r="L256" s="58"/>
      <c r="M256" s="226"/>
      <c r="N256" s="58"/>
    </row>
    <row r="257" hidden="1">
      <c r="A257" s="58"/>
      <c r="B257" s="58"/>
      <c r="C257" s="58"/>
      <c r="D257" s="58"/>
      <c r="E257" s="58"/>
      <c r="F257" s="58"/>
      <c r="G257" s="58"/>
      <c r="H257" s="224"/>
      <c r="I257" s="58"/>
      <c r="J257" s="58"/>
      <c r="K257" s="58"/>
      <c r="L257" s="58"/>
      <c r="M257" s="226"/>
      <c r="N257" s="58"/>
    </row>
    <row r="258" hidden="1">
      <c r="A258" s="58"/>
      <c r="B258" s="58"/>
      <c r="C258" s="58"/>
      <c r="D258" s="58"/>
      <c r="E258" s="58"/>
      <c r="F258" s="58"/>
      <c r="G258" s="58"/>
      <c r="H258" s="224"/>
      <c r="I258" s="58"/>
      <c r="J258" s="58"/>
      <c r="K258" s="58"/>
      <c r="L258" s="58"/>
      <c r="M258" s="226"/>
      <c r="N258" s="58"/>
    </row>
    <row r="259" hidden="1">
      <c r="A259" s="58"/>
      <c r="B259" s="58"/>
      <c r="C259" s="58"/>
      <c r="D259" s="58"/>
      <c r="E259" s="58"/>
      <c r="F259" s="58"/>
      <c r="G259" s="58"/>
      <c r="H259" s="224"/>
      <c r="I259" s="58"/>
      <c r="J259" s="58"/>
      <c r="K259" s="58"/>
      <c r="L259" s="58"/>
      <c r="M259" s="226"/>
      <c r="N259" s="58"/>
    </row>
    <row r="260" hidden="1">
      <c r="A260" s="58"/>
      <c r="B260" s="58"/>
      <c r="C260" s="58"/>
      <c r="D260" s="58"/>
      <c r="E260" s="58"/>
      <c r="F260" s="58"/>
      <c r="G260" s="58"/>
      <c r="H260" s="224"/>
      <c r="I260" s="58"/>
      <c r="J260" s="58"/>
      <c r="K260" s="58"/>
      <c r="L260" s="58"/>
      <c r="M260" s="226"/>
      <c r="N260" s="58"/>
    </row>
    <row r="261" hidden="1">
      <c r="A261" s="58"/>
      <c r="B261" s="58"/>
      <c r="C261" s="58"/>
      <c r="D261" s="58"/>
      <c r="E261" s="58"/>
      <c r="F261" s="58"/>
      <c r="G261" s="58"/>
      <c r="H261" s="224"/>
      <c r="I261" s="58"/>
      <c r="J261" s="58"/>
      <c r="K261" s="58"/>
      <c r="L261" s="58"/>
      <c r="M261" s="226"/>
      <c r="N261" s="58"/>
    </row>
    <row r="262" hidden="1">
      <c r="A262" s="58"/>
      <c r="B262" s="58"/>
      <c r="C262" s="58"/>
      <c r="D262" s="58"/>
      <c r="E262" s="58"/>
      <c r="F262" s="58"/>
      <c r="G262" s="58"/>
      <c r="H262" s="224"/>
      <c r="I262" s="58"/>
      <c r="J262" s="58"/>
      <c r="K262" s="58"/>
      <c r="L262" s="58"/>
      <c r="M262" s="226"/>
      <c r="N262" s="58"/>
    </row>
    <row r="263" hidden="1">
      <c r="A263" s="58"/>
      <c r="B263" s="58"/>
      <c r="C263" s="58"/>
      <c r="D263" s="58"/>
      <c r="E263" s="58"/>
      <c r="F263" s="58"/>
      <c r="G263" s="58"/>
      <c r="H263" s="224"/>
      <c r="I263" s="58"/>
      <c r="J263" s="58"/>
      <c r="K263" s="58"/>
      <c r="L263" s="58"/>
      <c r="M263" s="226"/>
      <c r="N263" s="58"/>
    </row>
    <row r="264" hidden="1">
      <c r="A264" s="58"/>
      <c r="B264" s="58"/>
      <c r="C264" s="58"/>
      <c r="D264" s="58"/>
      <c r="E264" s="58"/>
      <c r="F264" s="58"/>
      <c r="G264" s="58"/>
      <c r="H264" s="224"/>
      <c r="I264" s="58"/>
      <c r="J264" s="58"/>
      <c r="K264" s="58"/>
      <c r="L264" s="58"/>
      <c r="M264" s="226"/>
      <c r="N264" s="58"/>
    </row>
    <row r="265" hidden="1">
      <c r="A265" s="58"/>
      <c r="B265" s="58"/>
      <c r="C265" s="58"/>
      <c r="D265" s="58"/>
      <c r="E265" s="58"/>
      <c r="F265" s="58"/>
      <c r="G265" s="58"/>
      <c r="H265" s="224"/>
      <c r="I265" s="58"/>
      <c r="J265" s="58"/>
      <c r="K265" s="58"/>
      <c r="L265" s="58"/>
      <c r="M265" s="226"/>
      <c r="N265" s="58"/>
    </row>
    <row r="266" hidden="1">
      <c r="A266" s="58"/>
      <c r="B266" s="58"/>
      <c r="C266" s="58"/>
      <c r="D266" s="58"/>
      <c r="E266" s="58"/>
      <c r="F266" s="58"/>
      <c r="G266" s="58"/>
      <c r="H266" s="224"/>
      <c r="I266" s="58"/>
      <c r="J266" s="58"/>
      <c r="K266" s="58"/>
      <c r="L266" s="58"/>
      <c r="M266" s="226"/>
      <c r="N266" s="58"/>
    </row>
    <row r="267" hidden="1">
      <c r="A267" s="58"/>
      <c r="B267" s="58"/>
      <c r="C267" s="58"/>
      <c r="D267" s="58"/>
      <c r="E267" s="58"/>
      <c r="F267" s="58"/>
      <c r="G267" s="58"/>
      <c r="H267" s="224"/>
      <c r="I267" s="58"/>
      <c r="J267" s="58"/>
      <c r="K267" s="58"/>
      <c r="L267" s="58"/>
      <c r="M267" s="226"/>
      <c r="N267" s="58"/>
    </row>
    <row r="268" hidden="1">
      <c r="A268" s="58"/>
      <c r="B268" s="58"/>
      <c r="C268" s="58"/>
      <c r="D268" s="58"/>
      <c r="E268" s="58"/>
      <c r="F268" s="58"/>
      <c r="G268" s="58"/>
      <c r="H268" s="224"/>
      <c r="I268" s="58"/>
      <c r="J268" s="58"/>
      <c r="K268" s="58"/>
      <c r="L268" s="58"/>
      <c r="M268" s="226"/>
      <c r="N268" s="58"/>
    </row>
    <row r="269" hidden="1">
      <c r="A269" s="58"/>
      <c r="B269" s="58"/>
      <c r="C269" s="58"/>
      <c r="D269" s="58"/>
      <c r="E269" s="58"/>
      <c r="F269" s="58"/>
      <c r="G269" s="58"/>
      <c r="H269" s="224"/>
      <c r="I269" s="58"/>
      <c r="J269" s="58"/>
      <c r="K269" s="58"/>
      <c r="L269" s="58"/>
      <c r="M269" s="226"/>
      <c r="N269" s="58"/>
    </row>
    <row r="270" hidden="1">
      <c r="A270" s="58"/>
      <c r="B270" s="58"/>
      <c r="C270" s="58"/>
      <c r="D270" s="58"/>
      <c r="E270" s="58"/>
      <c r="F270" s="58"/>
      <c r="G270" s="58"/>
      <c r="H270" s="224"/>
      <c r="I270" s="58"/>
      <c r="J270" s="58"/>
      <c r="K270" s="58"/>
      <c r="L270" s="58"/>
      <c r="M270" s="226"/>
      <c r="N270" s="58"/>
    </row>
    <row r="271" hidden="1">
      <c r="A271" s="58"/>
      <c r="B271" s="58"/>
      <c r="C271" s="58"/>
      <c r="D271" s="58"/>
      <c r="E271" s="58"/>
      <c r="F271" s="58"/>
      <c r="G271" s="58"/>
      <c r="H271" s="224"/>
      <c r="I271" s="58"/>
      <c r="J271" s="58"/>
      <c r="K271" s="58"/>
      <c r="L271" s="58"/>
      <c r="M271" s="226"/>
      <c r="N271" s="58"/>
    </row>
    <row r="272" hidden="1">
      <c r="A272" s="58"/>
      <c r="B272" s="58"/>
      <c r="C272" s="58"/>
      <c r="D272" s="58"/>
      <c r="E272" s="58"/>
      <c r="F272" s="58"/>
      <c r="G272" s="58"/>
      <c r="H272" s="224"/>
      <c r="I272" s="58"/>
      <c r="J272" s="58"/>
      <c r="K272" s="58"/>
      <c r="L272" s="58"/>
      <c r="M272" s="226"/>
      <c r="N272" s="58"/>
    </row>
    <row r="273" hidden="1">
      <c r="A273" s="58"/>
      <c r="B273" s="58"/>
      <c r="C273" s="58"/>
      <c r="D273" s="58"/>
      <c r="E273" s="58"/>
      <c r="F273" s="58"/>
      <c r="G273" s="58"/>
      <c r="H273" s="224"/>
      <c r="I273" s="58"/>
      <c r="J273" s="58"/>
      <c r="K273" s="58"/>
      <c r="L273" s="58"/>
      <c r="M273" s="226"/>
      <c r="N273" s="58"/>
    </row>
    <row r="274" hidden="1">
      <c r="A274" s="58"/>
      <c r="B274" s="58"/>
      <c r="C274" s="58"/>
      <c r="D274" s="58"/>
      <c r="E274" s="58"/>
      <c r="F274" s="58"/>
      <c r="G274" s="58"/>
      <c r="H274" s="224"/>
      <c r="I274" s="58"/>
      <c r="J274" s="58"/>
      <c r="K274" s="58"/>
      <c r="L274" s="58"/>
      <c r="M274" s="226"/>
      <c r="N274" s="58"/>
    </row>
    <row r="275" hidden="1">
      <c r="A275" s="58"/>
      <c r="B275" s="58"/>
      <c r="C275" s="58"/>
      <c r="D275" s="58"/>
      <c r="E275" s="58"/>
      <c r="F275" s="58"/>
      <c r="G275" s="58"/>
      <c r="H275" s="224"/>
      <c r="I275" s="58"/>
      <c r="J275" s="58"/>
      <c r="K275" s="58"/>
      <c r="L275" s="58"/>
      <c r="M275" s="226"/>
      <c r="N275" s="58"/>
    </row>
    <row r="276" hidden="1">
      <c r="A276" s="58"/>
      <c r="B276" s="58"/>
      <c r="C276" s="58"/>
      <c r="D276" s="58"/>
      <c r="E276" s="58"/>
      <c r="F276" s="58"/>
      <c r="G276" s="58"/>
      <c r="H276" s="224"/>
      <c r="I276" s="58"/>
      <c r="J276" s="58"/>
      <c r="K276" s="58"/>
      <c r="L276" s="58"/>
      <c r="M276" s="226"/>
      <c r="N276" s="58"/>
    </row>
    <row r="277" hidden="1">
      <c r="A277" s="58"/>
      <c r="B277" s="58"/>
      <c r="C277" s="58"/>
      <c r="D277" s="58"/>
      <c r="E277" s="58"/>
      <c r="F277" s="58"/>
      <c r="G277" s="58"/>
      <c r="H277" s="224"/>
      <c r="I277" s="58"/>
      <c r="J277" s="58"/>
      <c r="K277" s="58"/>
      <c r="L277" s="58"/>
      <c r="M277" s="226"/>
      <c r="N277" s="58"/>
    </row>
    <row r="278" hidden="1">
      <c r="A278" s="58"/>
      <c r="B278" s="58"/>
      <c r="C278" s="58"/>
      <c r="D278" s="58"/>
      <c r="E278" s="58"/>
      <c r="F278" s="58"/>
      <c r="G278" s="58"/>
      <c r="H278" s="224"/>
      <c r="I278" s="58"/>
      <c r="J278" s="58"/>
      <c r="K278" s="58"/>
      <c r="L278" s="58"/>
      <c r="M278" s="226"/>
      <c r="N278" s="58"/>
    </row>
    <row r="279" hidden="1">
      <c r="A279" s="58"/>
      <c r="B279" s="58"/>
      <c r="C279" s="58"/>
      <c r="D279" s="58"/>
      <c r="E279" s="58"/>
      <c r="F279" s="58"/>
      <c r="G279" s="58"/>
      <c r="H279" s="224"/>
      <c r="I279" s="58"/>
      <c r="J279" s="58"/>
      <c r="K279" s="58"/>
      <c r="L279" s="58"/>
      <c r="M279" s="226"/>
      <c r="N279" s="58"/>
    </row>
    <row r="280" hidden="1">
      <c r="A280" s="58"/>
      <c r="B280" s="58"/>
      <c r="C280" s="58"/>
      <c r="D280" s="58"/>
      <c r="E280" s="58"/>
      <c r="F280" s="58"/>
      <c r="G280" s="58"/>
      <c r="H280" s="224"/>
      <c r="I280" s="58"/>
      <c r="J280" s="58"/>
      <c r="K280" s="58"/>
      <c r="L280" s="58"/>
      <c r="M280" s="226"/>
      <c r="N280" s="58"/>
    </row>
    <row r="281" hidden="1">
      <c r="A281" s="58"/>
      <c r="B281" s="58"/>
      <c r="C281" s="58"/>
      <c r="D281" s="58"/>
      <c r="E281" s="58"/>
      <c r="F281" s="58"/>
      <c r="G281" s="58"/>
      <c r="H281" s="224"/>
      <c r="I281" s="58"/>
      <c r="J281" s="58"/>
      <c r="K281" s="58"/>
      <c r="L281" s="58"/>
      <c r="M281" s="226"/>
      <c r="N281" s="58"/>
    </row>
    <row r="282" hidden="1">
      <c r="A282" s="58"/>
      <c r="B282" s="58"/>
      <c r="C282" s="58"/>
      <c r="D282" s="58"/>
      <c r="E282" s="58"/>
      <c r="F282" s="58"/>
      <c r="G282" s="58"/>
      <c r="H282" s="224"/>
      <c r="I282" s="58"/>
      <c r="J282" s="58"/>
      <c r="K282" s="58"/>
      <c r="L282" s="58"/>
      <c r="M282" s="226"/>
      <c r="N282" s="58"/>
    </row>
    <row r="283" hidden="1">
      <c r="A283" s="58"/>
      <c r="B283" s="58"/>
      <c r="C283" s="58"/>
      <c r="D283" s="58"/>
      <c r="E283" s="58"/>
      <c r="F283" s="58"/>
      <c r="G283" s="58"/>
      <c r="H283" s="224"/>
      <c r="I283" s="58"/>
      <c r="J283" s="58"/>
      <c r="K283" s="58"/>
      <c r="L283" s="58"/>
      <c r="M283" s="226"/>
      <c r="N283" s="58"/>
    </row>
    <row r="284" hidden="1">
      <c r="A284" s="58"/>
      <c r="B284" s="58"/>
      <c r="C284" s="58"/>
      <c r="D284" s="58"/>
      <c r="E284" s="58"/>
      <c r="F284" s="58"/>
      <c r="G284" s="58"/>
      <c r="H284" s="224"/>
      <c r="I284" s="58"/>
      <c r="J284" s="58"/>
      <c r="K284" s="58"/>
      <c r="L284" s="58"/>
      <c r="M284" s="226"/>
      <c r="N284" s="58"/>
    </row>
    <row r="285" hidden="1">
      <c r="A285" s="58"/>
      <c r="B285" s="58"/>
      <c r="C285" s="58"/>
      <c r="D285" s="58"/>
      <c r="E285" s="58"/>
      <c r="F285" s="58"/>
      <c r="G285" s="58"/>
      <c r="H285" s="224"/>
      <c r="I285" s="58"/>
      <c r="J285" s="58"/>
      <c r="K285" s="58"/>
      <c r="L285" s="58"/>
      <c r="M285" s="226"/>
      <c r="N285" s="58"/>
    </row>
    <row r="286" hidden="1">
      <c r="A286" s="58"/>
      <c r="B286" s="58"/>
      <c r="C286" s="58"/>
      <c r="D286" s="58"/>
      <c r="E286" s="58"/>
      <c r="F286" s="58"/>
      <c r="G286" s="58"/>
      <c r="H286" s="224"/>
      <c r="I286" s="58"/>
      <c r="J286" s="58"/>
      <c r="K286" s="58"/>
      <c r="L286" s="58"/>
      <c r="M286" s="226"/>
      <c r="N286" s="58"/>
    </row>
    <row r="287" hidden="1">
      <c r="A287" s="58"/>
      <c r="B287" s="58"/>
      <c r="C287" s="58"/>
      <c r="D287" s="58"/>
      <c r="E287" s="58"/>
      <c r="F287" s="58"/>
      <c r="G287" s="58"/>
      <c r="H287" s="224"/>
      <c r="I287" s="58"/>
      <c r="J287" s="58"/>
      <c r="K287" s="58"/>
      <c r="L287" s="58"/>
      <c r="M287" s="226"/>
      <c r="N287" s="58"/>
    </row>
    <row r="288" hidden="1">
      <c r="A288" s="58"/>
      <c r="B288" s="58"/>
      <c r="C288" s="58"/>
      <c r="D288" s="58"/>
      <c r="E288" s="58"/>
      <c r="F288" s="58"/>
      <c r="G288" s="58"/>
      <c r="H288" s="224"/>
      <c r="I288" s="58"/>
      <c r="J288" s="58"/>
      <c r="K288" s="58"/>
      <c r="L288" s="58"/>
      <c r="M288" s="226"/>
      <c r="N288" s="58"/>
    </row>
    <row r="289" hidden="1">
      <c r="A289" s="58"/>
      <c r="B289" s="58"/>
      <c r="C289" s="58"/>
      <c r="D289" s="58"/>
      <c r="E289" s="58"/>
      <c r="F289" s="58"/>
      <c r="G289" s="58"/>
      <c r="H289" s="224"/>
      <c r="I289" s="58"/>
      <c r="J289" s="58"/>
      <c r="K289" s="58"/>
      <c r="L289" s="58"/>
      <c r="M289" s="226"/>
      <c r="N289" s="58"/>
    </row>
    <row r="290" hidden="1">
      <c r="A290" s="58"/>
      <c r="B290" s="58"/>
      <c r="C290" s="58"/>
      <c r="D290" s="58"/>
      <c r="E290" s="58"/>
      <c r="F290" s="58"/>
      <c r="G290" s="58"/>
      <c r="H290" s="224"/>
      <c r="I290" s="58"/>
      <c r="J290" s="58"/>
      <c r="K290" s="58"/>
      <c r="L290" s="58"/>
      <c r="M290" s="226"/>
      <c r="N290" s="58"/>
    </row>
    <row r="291" hidden="1">
      <c r="A291" s="58"/>
      <c r="B291" s="58"/>
      <c r="C291" s="58"/>
      <c r="D291" s="58"/>
      <c r="E291" s="58"/>
      <c r="F291" s="58"/>
      <c r="G291" s="58"/>
      <c r="H291" s="224"/>
      <c r="I291" s="58"/>
      <c r="J291" s="58"/>
      <c r="K291" s="58"/>
      <c r="L291" s="58"/>
      <c r="M291" s="226"/>
      <c r="N291" s="58"/>
    </row>
    <row r="292" hidden="1">
      <c r="A292" s="58"/>
      <c r="B292" s="58"/>
      <c r="C292" s="58"/>
      <c r="D292" s="58"/>
      <c r="E292" s="58"/>
      <c r="F292" s="58"/>
      <c r="G292" s="58"/>
      <c r="H292" s="224"/>
      <c r="I292" s="58"/>
      <c r="J292" s="58"/>
      <c r="K292" s="58"/>
      <c r="L292" s="58"/>
      <c r="M292" s="226"/>
      <c r="N292" s="58"/>
    </row>
    <row r="293" hidden="1">
      <c r="A293" s="58"/>
      <c r="B293" s="58"/>
      <c r="C293" s="58"/>
      <c r="D293" s="58"/>
      <c r="E293" s="58"/>
      <c r="F293" s="58"/>
      <c r="G293" s="58"/>
      <c r="H293" s="224"/>
      <c r="I293" s="58"/>
      <c r="J293" s="58"/>
      <c r="K293" s="58"/>
      <c r="L293" s="58"/>
      <c r="M293" s="226"/>
      <c r="N293" s="58"/>
    </row>
    <row r="294" hidden="1">
      <c r="A294" s="58"/>
      <c r="B294" s="58"/>
      <c r="C294" s="58"/>
      <c r="D294" s="58"/>
      <c r="E294" s="58"/>
      <c r="F294" s="58"/>
      <c r="G294" s="58"/>
      <c r="H294" s="224"/>
      <c r="I294" s="58"/>
      <c r="J294" s="58"/>
      <c r="K294" s="58"/>
      <c r="L294" s="58"/>
      <c r="M294" s="226"/>
      <c r="N294" s="58"/>
    </row>
    <row r="295" hidden="1">
      <c r="A295" s="58"/>
      <c r="B295" s="58"/>
      <c r="C295" s="58"/>
      <c r="D295" s="58"/>
      <c r="E295" s="58"/>
      <c r="F295" s="58"/>
      <c r="G295" s="58"/>
      <c r="H295" s="224"/>
      <c r="I295" s="58"/>
      <c r="J295" s="58"/>
      <c r="K295" s="58"/>
      <c r="L295" s="58"/>
      <c r="M295" s="226"/>
      <c r="N295" s="58"/>
    </row>
    <row r="296" hidden="1">
      <c r="A296" s="58"/>
      <c r="B296" s="58"/>
      <c r="C296" s="58"/>
      <c r="D296" s="58"/>
      <c r="E296" s="58"/>
      <c r="F296" s="58"/>
      <c r="G296" s="58"/>
      <c r="H296" s="224"/>
      <c r="I296" s="58"/>
      <c r="J296" s="58"/>
      <c r="K296" s="58"/>
      <c r="L296" s="58"/>
      <c r="M296" s="226"/>
      <c r="N296" s="58"/>
    </row>
    <row r="297" hidden="1">
      <c r="A297" s="58"/>
      <c r="B297" s="58"/>
      <c r="C297" s="58"/>
      <c r="D297" s="58"/>
      <c r="E297" s="58"/>
      <c r="F297" s="58"/>
      <c r="G297" s="58"/>
      <c r="H297" s="224"/>
      <c r="I297" s="58"/>
      <c r="J297" s="58"/>
      <c r="K297" s="58"/>
      <c r="L297" s="58"/>
      <c r="M297" s="226"/>
      <c r="N297" s="58"/>
    </row>
    <row r="298" hidden="1">
      <c r="A298" s="58"/>
      <c r="B298" s="58"/>
      <c r="C298" s="58"/>
      <c r="D298" s="58"/>
      <c r="E298" s="58"/>
      <c r="F298" s="58"/>
      <c r="G298" s="58"/>
      <c r="H298" s="224"/>
      <c r="I298" s="58"/>
      <c r="J298" s="58"/>
      <c r="K298" s="58"/>
      <c r="L298" s="58"/>
      <c r="M298" s="226"/>
      <c r="N298" s="58"/>
    </row>
    <row r="299" hidden="1">
      <c r="A299" s="58"/>
      <c r="B299" s="58"/>
      <c r="C299" s="58"/>
      <c r="D299" s="58"/>
      <c r="E299" s="58"/>
      <c r="F299" s="58"/>
      <c r="G299" s="58"/>
      <c r="H299" s="224"/>
      <c r="I299" s="58"/>
      <c r="J299" s="58"/>
      <c r="K299" s="58"/>
      <c r="L299" s="58"/>
      <c r="M299" s="226"/>
      <c r="N299" s="58"/>
    </row>
    <row r="300" hidden="1">
      <c r="A300" s="58"/>
      <c r="B300" s="58"/>
      <c r="C300" s="58"/>
      <c r="D300" s="58"/>
      <c r="E300" s="58"/>
      <c r="F300" s="58"/>
      <c r="G300" s="58"/>
      <c r="H300" s="224"/>
      <c r="I300" s="58"/>
      <c r="J300" s="58"/>
      <c r="K300" s="58"/>
      <c r="L300" s="58"/>
      <c r="M300" s="226"/>
      <c r="N300" s="58"/>
    </row>
    <row r="301" hidden="1">
      <c r="A301" s="58"/>
      <c r="B301" s="58"/>
      <c r="C301" s="58"/>
      <c r="D301" s="58"/>
      <c r="E301" s="58"/>
      <c r="F301" s="58"/>
      <c r="G301" s="58"/>
      <c r="H301" s="224"/>
      <c r="I301" s="58"/>
      <c r="J301" s="58"/>
      <c r="K301" s="58"/>
      <c r="L301" s="58"/>
      <c r="M301" s="226"/>
      <c r="N301" s="58"/>
    </row>
    <row r="302" hidden="1">
      <c r="A302" s="58"/>
      <c r="B302" s="58"/>
      <c r="C302" s="58"/>
      <c r="D302" s="58"/>
      <c r="E302" s="58"/>
      <c r="F302" s="58"/>
      <c r="G302" s="58"/>
      <c r="H302" s="224"/>
      <c r="I302" s="58"/>
      <c r="J302" s="58"/>
      <c r="K302" s="58"/>
      <c r="L302" s="58"/>
      <c r="M302" s="226"/>
      <c r="N302" s="58"/>
    </row>
    <row r="303" hidden="1">
      <c r="A303" s="58"/>
      <c r="B303" s="58"/>
      <c r="C303" s="58"/>
      <c r="D303" s="58"/>
      <c r="E303" s="58"/>
      <c r="F303" s="58"/>
      <c r="G303" s="58"/>
      <c r="H303" s="224"/>
      <c r="I303" s="58"/>
      <c r="J303" s="58"/>
      <c r="K303" s="58"/>
      <c r="L303" s="58"/>
      <c r="M303" s="226"/>
      <c r="N303" s="58"/>
    </row>
    <row r="304" hidden="1">
      <c r="A304" s="58"/>
      <c r="B304" s="58"/>
      <c r="C304" s="58"/>
      <c r="D304" s="58"/>
      <c r="E304" s="58"/>
      <c r="F304" s="58"/>
      <c r="G304" s="58"/>
      <c r="H304" s="224"/>
      <c r="I304" s="58"/>
      <c r="J304" s="58"/>
      <c r="K304" s="58"/>
      <c r="L304" s="58"/>
      <c r="M304" s="226"/>
      <c r="N304" s="58"/>
    </row>
    <row r="305" hidden="1">
      <c r="A305" s="58"/>
      <c r="B305" s="58"/>
      <c r="C305" s="58"/>
      <c r="D305" s="58"/>
      <c r="E305" s="58"/>
      <c r="F305" s="58"/>
      <c r="G305" s="58"/>
      <c r="H305" s="224"/>
      <c r="I305" s="58"/>
      <c r="J305" s="58"/>
      <c r="K305" s="58"/>
      <c r="L305" s="58"/>
      <c r="M305" s="226"/>
      <c r="N305" s="58"/>
    </row>
    <row r="306" hidden="1">
      <c r="A306" s="58"/>
      <c r="B306" s="58"/>
      <c r="C306" s="58"/>
      <c r="D306" s="58"/>
      <c r="E306" s="58"/>
      <c r="F306" s="58"/>
      <c r="G306" s="58"/>
      <c r="H306" s="224"/>
      <c r="I306" s="58"/>
      <c r="J306" s="58"/>
      <c r="K306" s="58"/>
      <c r="L306" s="58"/>
      <c r="M306" s="226"/>
      <c r="N306" s="58"/>
    </row>
    <row r="307" hidden="1">
      <c r="A307" s="58"/>
      <c r="B307" s="58"/>
      <c r="C307" s="58"/>
      <c r="D307" s="58"/>
      <c r="E307" s="58"/>
      <c r="F307" s="58"/>
      <c r="G307" s="58"/>
      <c r="H307" s="224"/>
      <c r="I307" s="58"/>
      <c r="J307" s="58"/>
      <c r="K307" s="58"/>
      <c r="L307" s="58"/>
      <c r="M307" s="226"/>
      <c r="N307" s="58"/>
    </row>
    <row r="308" hidden="1">
      <c r="A308" s="58"/>
      <c r="B308" s="58"/>
      <c r="C308" s="58"/>
      <c r="D308" s="58"/>
      <c r="E308" s="58"/>
      <c r="F308" s="58"/>
      <c r="G308" s="58"/>
      <c r="H308" s="224"/>
      <c r="I308" s="58"/>
      <c r="J308" s="58"/>
      <c r="K308" s="58"/>
      <c r="L308" s="58"/>
      <c r="M308" s="226"/>
      <c r="N308" s="58"/>
    </row>
    <row r="309" hidden="1">
      <c r="A309" s="58"/>
      <c r="B309" s="58"/>
      <c r="C309" s="58"/>
      <c r="D309" s="58"/>
      <c r="E309" s="58"/>
      <c r="F309" s="58"/>
      <c r="G309" s="58"/>
      <c r="H309" s="224"/>
      <c r="I309" s="58"/>
      <c r="J309" s="58"/>
      <c r="K309" s="58"/>
      <c r="L309" s="58"/>
      <c r="M309" s="226"/>
      <c r="N309" s="58"/>
    </row>
    <row r="310" hidden="1">
      <c r="A310" s="58"/>
      <c r="B310" s="58"/>
      <c r="C310" s="58"/>
      <c r="D310" s="58"/>
      <c r="E310" s="58"/>
      <c r="F310" s="58"/>
      <c r="G310" s="58"/>
      <c r="H310" s="224"/>
      <c r="I310" s="58"/>
      <c r="J310" s="58"/>
      <c r="K310" s="58"/>
      <c r="L310" s="58"/>
      <c r="M310" s="226"/>
      <c r="N310" s="58"/>
    </row>
    <row r="311" hidden="1">
      <c r="A311" s="58"/>
      <c r="B311" s="58"/>
      <c r="C311" s="58"/>
      <c r="D311" s="58"/>
      <c r="E311" s="58"/>
      <c r="F311" s="58"/>
      <c r="G311" s="58"/>
      <c r="H311" s="224"/>
      <c r="I311" s="58"/>
      <c r="J311" s="58"/>
      <c r="K311" s="58"/>
      <c r="L311" s="58"/>
      <c r="M311" s="226"/>
      <c r="N311" s="58"/>
    </row>
    <row r="312" hidden="1">
      <c r="A312" s="58"/>
      <c r="B312" s="58"/>
      <c r="C312" s="58"/>
      <c r="D312" s="58"/>
      <c r="E312" s="58"/>
      <c r="F312" s="58"/>
      <c r="G312" s="58"/>
      <c r="H312" s="224"/>
      <c r="I312" s="58"/>
      <c r="J312" s="58"/>
      <c r="K312" s="58"/>
      <c r="L312" s="58"/>
      <c r="M312" s="226"/>
      <c r="N312" s="58"/>
    </row>
    <row r="313" hidden="1">
      <c r="A313" s="58"/>
      <c r="B313" s="58"/>
      <c r="C313" s="58"/>
      <c r="D313" s="58"/>
      <c r="E313" s="58"/>
      <c r="F313" s="58"/>
      <c r="G313" s="58"/>
      <c r="H313" s="224"/>
      <c r="I313" s="58"/>
      <c r="J313" s="58"/>
      <c r="K313" s="58"/>
      <c r="L313" s="58"/>
      <c r="M313" s="226"/>
      <c r="N313" s="58"/>
    </row>
    <row r="314" hidden="1">
      <c r="A314" s="58"/>
      <c r="B314" s="58"/>
      <c r="C314" s="58"/>
      <c r="D314" s="58"/>
      <c r="E314" s="58"/>
      <c r="F314" s="58"/>
      <c r="G314" s="58"/>
      <c r="H314" s="224"/>
      <c r="I314" s="58"/>
      <c r="J314" s="58"/>
      <c r="K314" s="58"/>
      <c r="L314" s="58"/>
      <c r="M314" s="226"/>
      <c r="N314" s="58"/>
    </row>
    <row r="315" hidden="1">
      <c r="A315" s="58"/>
      <c r="B315" s="58"/>
      <c r="C315" s="58"/>
      <c r="D315" s="58"/>
      <c r="E315" s="58"/>
      <c r="F315" s="58"/>
      <c r="G315" s="58"/>
      <c r="H315" s="224"/>
      <c r="I315" s="58"/>
      <c r="J315" s="58"/>
      <c r="K315" s="58"/>
      <c r="L315" s="58"/>
      <c r="M315" s="226"/>
      <c r="N315" s="58"/>
    </row>
    <row r="316" hidden="1">
      <c r="A316" s="58"/>
      <c r="B316" s="58"/>
      <c r="C316" s="58"/>
      <c r="D316" s="58"/>
      <c r="E316" s="58"/>
      <c r="F316" s="58"/>
      <c r="G316" s="58"/>
      <c r="H316" s="224"/>
      <c r="I316" s="58"/>
      <c r="J316" s="58"/>
      <c r="K316" s="58"/>
      <c r="L316" s="58"/>
      <c r="M316" s="226"/>
      <c r="N316" s="58"/>
    </row>
    <row r="317" hidden="1">
      <c r="A317" s="58"/>
      <c r="B317" s="58"/>
      <c r="C317" s="58"/>
      <c r="D317" s="58"/>
      <c r="E317" s="58"/>
      <c r="F317" s="58"/>
      <c r="G317" s="58"/>
      <c r="H317" s="224"/>
      <c r="I317" s="58"/>
      <c r="J317" s="58"/>
      <c r="K317" s="58"/>
      <c r="L317" s="58"/>
      <c r="M317" s="226"/>
      <c r="N317" s="58"/>
    </row>
    <row r="318" hidden="1">
      <c r="A318" s="58"/>
      <c r="B318" s="58"/>
      <c r="C318" s="58"/>
      <c r="D318" s="58"/>
      <c r="E318" s="58"/>
      <c r="F318" s="58"/>
      <c r="G318" s="58"/>
      <c r="H318" s="224"/>
      <c r="I318" s="58"/>
      <c r="J318" s="58"/>
      <c r="K318" s="58"/>
      <c r="L318" s="58"/>
      <c r="M318" s="226"/>
      <c r="N318" s="58"/>
    </row>
    <row r="319" hidden="1">
      <c r="A319" s="58"/>
      <c r="B319" s="58"/>
      <c r="C319" s="58"/>
      <c r="D319" s="58"/>
      <c r="E319" s="58"/>
      <c r="F319" s="58"/>
      <c r="G319" s="58"/>
      <c r="H319" s="224"/>
      <c r="I319" s="58"/>
      <c r="J319" s="58"/>
      <c r="K319" s="58"/>
      <c r="L319" s="58"/>
      <c r="M319" s="226"/>
      <c r="N319" s="58"/>
    </row>
    <row r="320" hidden="1">
      <c r="A320" s="58"/>
      <c r="B320" s="58"/>
      <c r="C320" s="58"/>
      <c r="D320" s="58"/>
      <c r="E320" s="58"/>
      <c r="F320" s="58"/>
      <c r="G320" s="58"/>
      <c r="H320" s="224"/>
      <c r="I320" s="58"/>
      <c r="J320" s="58"/>
      <c r="K320" s="58"/>
      <c r="L320" s="58"/>
      <c r="M320" s="226"/>
      <c r="N320" s="58"/>
    </row>
    <row r="321" hidden="1">
      <c r="A321" s="58"/>
      <c r="B321" s="58"/>
      <c r="C321" s="58"/>
      <c r="D321" s="58"/>
      <c r="E321" s="58"/>
      <c r="F321" s="58"/>
      <c r="G321" s="58"/>
      <c r="H321" s="224"/>
      <c r="I321" s="58"/>
      <c r="J321" s="58"/>
      <c r="K321" s="58"/>
      <c r="L321" s="58"/>
      <c r="M321" s="226"/>
      <c r="N321" s="58"/>
    </row>
    <row r="322" hidden="1">
      <c r="A322" s="58"/>
      <c r="B322" s="58"/>
      <c r="C322" s="58"/>
      <c r="D322" s="58"/>
      <c r="E322" s="58"/>
      <c r="F322" s="58"/>
      <c r="G322" s="58"/>
      <c r="H322" s="224"/>
      <c r="I322" s="58"/>
      <c r="J322" s="58"/>
      <c r="K322" s="58"/>
      <c r="L322" s="58"/>
      <c r="M322" s="226"/>
      <c r="N322" s="58"/>
    </row>
    <row r="323" hidden="1">
      <c r="A323" s="58"/>
      <c r="B323" s="58"/>
      <c r="C323" s="58"/>
      <c r="D323" s="58"/>
      <c r="E323" s="58"/>
      <c r="F323" s="58"/>
      <c r="G323" s="58"/>
      <c r="H323" s="224"/>
      <c r="I323" s="58"/>
      <c r="J323" s="58"/>
      <c r="K323" s="58"/>
      <c r="L323" s="58"/>
      <c r="M323" s="226"/>
      <c r="N323" s="58"/>
    </row>
    <row r="324" hidden="1">
      <c r="A324" s="58"/>
      <c r="B324" s="58"/>
      <c r="C324" s="58"/>
      <c r="D324" s="58"/>
      <c r="E324" s="58"/>
      <c r="F324" s="58"/>
      <c r="G324" s="58"/>
      <c r="H324" s="224"/>
      <c r="I324" s="58"/>
      <c r="J324" s="58"/>
      <c r="K324" s="58"/>
      <c r="L324" s="58"/>
      <c r="M324" s="226"/>
      <c r="N324" s="58"/>
    </row>
    <row r="325" hidden="1">
      <c r="A325" s="58"/>
      <c r="B325" s="58"/>
      <c r="C325" s="58"/>
      <c r="D325" s="58"/>
      <c r="E325" s="58"/>
      <c r="F325" s="58"/>
      <c r="G325" s="58"/>
      <c r="H325" s="224"/>
      <c r="I325" s="58"/>
      <c r="J325" s="58"/>
      <c r="K325" s="58"/>
      <c r="L325" s="58"/>
      <c r="M325" s="226"/>
      <c r="N325" s="58"/>
    </row>
    <row r="326" hidden="1">
      <c r="A326" s="58"/>
      <c r="B326" s="58"/>
      <c r="C326" s="58"/>
      <c r="D326" s="58"/>
      <c r="E326" s="58"/>
      <c r="F326" s="58"/>
      <c r="G326" s="58"/>
      <c r="H326" s="224"/>
      <c r="I326" s="58"/>
      <c r="J326" s="58"/>
      <c r="K326" s="58"/>
      <c r="L326" s="58"/>
      <c r="M326" s="226"/>
      <c r="N326" s="58"/>
    </row>
    <row r="327" hidden="1">
      <c r="A327" s="58"/>
      <c r="B327" s="58"/>
      <c r="C327" s="58"/>
      <c r="D327" s="58"/>
      <c r="E327" s="58"/>
      <c r="F327" s="58"/>
      <c r="G327" s="58"/>
      <c r="H327" s="224"/>
      <c r="I327" s="58"/>
      <c r="J327" s="58"/>
      <c r="K327" s="58"/>
      <c r="L327" s="58"/>
      <c r="M327" s="226"/>
      <c r="N327" s="58"/>
    </row>
    <row r="328" hidden="1">
      <c r="A328" s="58"/>
      <c r="B328" s="58"/>
      <c r="C328" s="58"/>
      <c r="D328" s="58"/>
      <c r="E328" s="58"/>
      <c r="F328" s="58"/>
      <c r="G328" s="58"/>
      <c r="H328" s="224"/>
      <c r="I328" s="58"/>
      <c r="J328" s="58"/>
      <c r="K328" s="58"/>
      <c r="L328" s="58"/>
      <c r="M328" s="226"/>
      <c r="N328" s="58"/>
    </row>
    <row r="329" hidden="1">
      <c r="A329" s="58"/>
      <c r="B329" s="58"/>
      <c r="C329" s="58"/>
      <c r="D329" s="58"/>
      <c r="E329" s="58"/>
      <c r="F329" s="58"/>
      <c r="G329" s="58"/>
      <c r="H329" s="224"/>
      <c r="I329" s="58"/>
      <c r="J329" s="58"/>
      <c r="K329" s="58"/>
      <c r="L329" s="58"/>
      <c r="M329" s="226"/>
      <c r="N329" s="58"/>
    </row>
    <row r="330" hidden="1">
      <c r="A330" s="58"/>
      <c r="B330" s="58"/>
      <c r="C330" s="58"/>
      <c r="D330" s="58"/>
      <c r="E330" s="58"/>
      <c r="F330" s="58"/>
      <c r="G330" s="58"/>
      <c r="H330" s="224"/>
      <c r="I330" s="58"/>
      <c r="J330" s="58"/>
      <c r="K330" s="58"/>
      <c r="L330" s="58"/>
      <c r="M330" s="226"/>
      <c r="N330" s="58"/>
    </row>
    <row r="331" hidden="1">
      <c r="A331" s="58"/>
      <c r="B331" s="58"/>
      <c r="C331" s="58"/>
      <c r="D331" s="58"/>
      <c r="E331" s="58"/>
      <c r="F331" s="58"/>
      <c r="G331" s="58"/>
      <c r="H331" s="224"/>
      <c r="I331" s="58"/>
      <c r="J331" s="58"/>
      <c r="K331" s="58"/>
      <c r="L331" s="58"/>
      <c r="M331" s="226"/>
      <c r="N331" s="58"/>
    </row>
    <row r="332" hidden="1">
      <c r="A332" s="58"/>
      <c r="B332" s="58"/>
      <c r="C332" s="58"/>
      <c r="D332" s="58"/>
      <c r="E332" s="58"/>
      <c r="F332" s="58"/>
      <c r="G332" s="58"/>
      <c r="H332" s="224"/>
      <c r="I332" s="58"/>
      <c r="J332" s="58"/>
      <c r="K332" s="58"/>
      <c r="L332" s="58"/>
      <c r="M332" s="226"/>
      <c r="N332" s="58"/>
    </row>
    <row r="333" hidden="1">
      <c r="A333" s="58"/>
      <c r="B333" s="58"/>
      <c r="C333" s="58"/>
      <c r="D333" s="58"/>
      <c r="E333" s="58"/>
      <c r="F333" s="58"/>
      <c r="G333" s="58"/>
      <c r="H333" s="224"/>
      <c r="I333" s="58"/>
      <c r="J333" s="58"/>
      <c r="K333" s="58"/>
      <c r="L333" s="58"/>
      <c r="M333" s="226"/>
      <c r="N333" s="58"/>
    </row>
    <row r="334" hidden="1">
      <c r="A334" s="58"/>
      <c r="B334" s="58"/>
      <c r="C334" s="58"/>
      <c r="D334" s="58"/>
      <c r="E334" s="58"/>
      <c r="F334" s="58"/>
      <c r="G334" s="58"/>
      <c r="H334" s="224"/>
      <c r="I334" s="58"/>
      <c r="J334" s="58"/>
      <c r="K334" s="58"/>
      <c r="L334" s="58"/>
      <c r="M334" s="226"/>
      <c r="N334" s="58"/>
    </row>
    <row r="335" hidden="1">
      <c r="A335" s="58"/>
      <c r="B335" s="58"/>
      <c r="C335" s="58"/>
      <c r="D335" s="58"/>
      <c r="E335" s="58"/>
      <c r="F335" s="58"/>
      <c r="G335" s="58"/>
      <c r="H335" s="224"/>
      <c r="I335" s="58"/>
      <c r="J335" s="58"/>
      <c r="K335" s="58"/>
      <c r="L335" s="58"/>
      <c r="M335" s="226"/>
      <c r="N335" s="58"/>
    </row>
    <row r="336" hidden="1">
      <c r="A336" s="58"/>
      <c r="B336" s="58"/>
      <c r="C336" s="58"/>
      <c r="D336" s="58"/>
      <c r="E336" s="58"/>
      <c r="F336" s="58"/>
      <c r="G336" s="58"/>
      <c r="H336" s="224"/>
      <c r="I336" s="58"/>
      <c r="J336" s="58"/>
      <c r="K336" s="58"/>
      <c r="L336" s="58"/>
      <c r="M336" s="226"/>
      <c r="N336" s="58"/>
    </row>
    <row r="337" hidden="1">
      <c r="A337" s="58"/>
      <c r="B337" s="58"/>
      <c r="C337" s="58"/>
      <c r="D337" s="58"/>
      <c r="E337" s="58"/>
      <c r="F337" s="58"/>
      <c r="G337" s="58"/>
      <c r="H337" s="224"/>
      <c r="I337" s="58"/>
      <c r="J337" s="58"/>
      <c r="K337" s="58"/>
      <c r="L337" s="58"/>
      <c r="M337" s="226"/>
      <c r="N337" s="58"/>
    </row>
    <row r="338" hidden="1">
      <c r="A338" s="58"/>
      <c r="B338" s="58"/>
      <c r="C338" s="58"/>
      <c r="D338" s="58"/>
      <c r="E338" s="58"/>
      <c r="F338" s="58"/>
      <c r="G338" s="58"/>
      <c r="H338" s="224"/>
      <c r="I338" s="58"/>
      <c r="J338" s="58"/>
      <c r="K338" s="58"/>
      <c r="L338" s="58"/>
      <c r="M338" s="226"/>
      <c r="N338" s="58"/>
    </row>
    <row r="339" hidden="1">
      <c r="A339" s="58"/>
      <c r="B339" s="58"/>
      <c r="C339" s="58"/>
      <c r="D339" s="58"/>
      <c r="E339" s="58"/>
      <c r="F339" s="58"/>
      <c r="G339" s="58"/>
      <c r="H339" s="224"/>
      <c r="I339" s="58"/>
      <c r="J339" s="58"/>
      <c r="K339" s="58"/>
      <c r="L339" s="58"/>
      <c r="M339" s="226"/>
      <c r="N339" s="58"/>
    </row>
    <row r="340" hidden="1">
      <c r="A340" s="58"/>
      <c r="B340" s="58"/>
      <c r="C340" s="58"/>
      <c r="D340" s="58"/>
      <c r="E340" s="58"/>
      <c r="F340" s="58"/>
      <c r="G340" s="58"/>
      <c r="H340" s="224"/>
      <c r="I340" s="58"/>
      <c r="J340" s="58"/>
      <c r="K340" s="58"/>
      <c r="L340" s="58"/>
      <c r="M340" s="226"/>
      <c r="N340" s="58"/>
    </row>
    <row r="341" hidden="1">
      <c r="A341" s="58"/>
      <c r="B341" s="58"/>
      <c r="C341" s="58"/>
      <c r="D341" s="58"/>
      <c r="E341" s="58"/>
      <c r="F341" s="58"/>
      <c r="G341" s="58"/>
      <c r="H341" s="224"/>
      <c r="I341" s="58"/>
      <c r="J341" s="58"/>
      <c r="K341" s="58"/>
      <c r="L341" s="58"/>
      <c r="M341" s="226"/>
      <c r="N341" s="58"/>
    </row>
    <row r="342" hidden="1">
      <c r="A342" s="58"/>
      <c r="B342" s="58"/>
      <c r="C342" s="58"/>
      <c r="D342" s="58"/>
      <c r="E342" s="58"/>
      <c r="F342" s="58"/>
      <c r="G342" s="58"/>
      <c r="H342" s="224"/>
      <c r="I342" s="58"/>
      <c r="J342" s="58"/>
      <c r="K342" s="58"/>
      <c r="L342" s="58"/>
      <c r="M342" s="226"/>
      <c r="N342" s="58"/>
    </row>
    <row r="343" hidden="1">
      <c r="A343" s="58"/>
      <c r="B343" s="58"/>
      <c r="C343" s="58"/>
      <c r="D343" s="58"/>
      <c r="E343" s="58"/>
      <c r="F343" s="58"/>
      <c r="G343" s="58"/>
      <c r="H343" s="224"/>
      <c r="I343" s="58"/>
      <c r="J343" s="58"/>
      <c r="K343" s="58"/>
      <c r="L343" s="58"/>
      <c r="M343" s="226"/>
      <c r="N343" s="58"/>
    </row>
    <row r="344" hidden="1">
      <c r="A344" s="58"/>
      <c r="B344" s="58"/>
      <c r="C344" s="58"/>
      <c r="D344" s="58"/>
      <c r="E344" s="58"/>
      <c r="F344" s="58"/>
      <c r="G344" s="58"/>
      <c r="H344" s="224"/>
      <c r="I344" s="58"/>
      <c r="J344" s="58"/>
      <c r="K344" s="58"/>
      <c r="L344" s="58"/>
      <c r="M344" s="226"/>
      <c r="N344" s="58"/>
    </row>
    <row r="345" hidden="1">
      <c r="A345" s="58"/>
      <c r="B345" s="58"/>
      <c r="C345" s="58"/>
      <c r="D345" s="58"/>
      <c r="E345" s="58"/>
      <c r="F345" s="58"/>
      <c r="G345" s="58"/>
      <c r="H345" s="224"/>
      <c r="I345" s="58"/>
      <c r="J345" s="58"/>
      <c r="K345" s="58"/>
      <c r="L345" s="58"/>
      <c r="M345" s="226"/>
      <c r="N345" s="58"/>
    </row>
    <row r="346" hidden="1">
      <c r="A346" s="58"/>
      <c r="B346" s="58"/>
      <c r="C346" s="58"/>
      <c r="D346" s="58"/>
      <c r="E346" s="58"/>
      <c r="F346" s="58"/>
      <c r="G346" s="58"/>
      <c r="H346" s="224"/>
      <c r="I346" s="58"/>
      <c r="J346" s="58"/>
      <c r="K346" s="58"/>
      <c r="L346" s="58"/>
      <c r="M346" s="226"/>
      <c r="N346" s="58"/>
    </row>
    <row r="347" hidden="1">
      <c r="A347" s="58"/>
      <c r="B347" s="58"/>
      <c r="C347" s="58"/>
      <c r="D347" s="58"/>
      <c r="E347" s="58"/>
      <c r="F347" s="58"/>
      <c r="G347" s="58"/>
      <c r="H347" s="224"/>
      <c r="I347" s="58"/>
      <c r="J347" s="58"/>
      <c r="K347" s="58"/>
      <c r="L347" s="58"/>
      <c r="M347" s="226"/>
      <c r="N347" s="58"/>
    </row>
    <row r="348" hidden="1">
      <c r="A348" s="58"/>
      <c r="B348" s="58"/>
      <c r="C348" s="58"/>
      <c r="D348" s="58"/>
      <c r="E348" s="58"/>
      <c r="F348" s="58"/>
      <c r="G348" s="58"/>
      <c r="H348" s="224"/>
      <c r="I348" s="58"/>
      <c r="J348" s="58"/>
      <c r="K348" s="58"/>
      <c r="L348" s="58"/>
      <c r="M348" s="226"/>
      <c r="N348" s="58"/>
    </row>
    <row r="349" hidden="1">
      <c r="A349" s="58"/>
      <c r="B349" s="58"/>
      <c r="C349" s="58"/>
      <c r="D349" s="58"/>
      <c r="E349" s="58"/>
      <c r="F349" s="58"/>
      <c r="G349" s="58"/>
      <c r="H349" s="224"/>
      <c r="I349" s="58"/>
      <c r="J349" s="58"/>
      <c r="K349" s="58"/>
      <c r="L349" s="58"/>
      <c r="M349" s="226"/>
      <c r="N349" s="58"/>
    </row>
    <row r="350" hidden="1">
      <c r="A350" s="58"/>
      <c r="B350" s="58"/>
      <c r="C350" s="58"/>
      <c r="D350" s="58"/>
      <c r="E350" s="58"/>
      <c r="F350" s="58"/>
      <c r="G350" s="58"/>
      <c r="H350" s="224"/>
      <c r="I350" s="58"/>
      <c r="J350" s="58"/>
      <c r="K350" s="58"/>
      <c r="L350" s="58"/>
      <c r="M350" s="226"/>
      <c r="N350" s="58"/>
    </row>
    <row r="351" hidden="1">
      <c r="A351" s="58"/>
      <c r="B351" s="58"/>
      <c r="C351" s="58"/>
      <c r="D351" s="58"/>
      <c r="E351" s="58"/>
      <c r="F351" s="58"/>
      <c r="G351" s="58"/>
      <c r="H351" s="224"/>
      <c r="I351" s="58"/>
      <c r="J351" s="58"/>
      <c r="K351" s="58"/>
      <c r="L351" s="58"/>
      <c r="M351" s="226"/>
      <c r="N351" s="58"/>
    </row>
    <row r="352" hidden="1">
      <c r="A352" s="58"/>
      <c r="B352" s="58"/>
      <c r="C352" s="58"/>
      <c r="D352" s="58"/>
      <c r="E352" s="58"/>
      <c r="F352" s="58"/>
      <c r="G352" s="58"/>
      <c r="H352" s="224"/>
      <c r="I352" s="58"/>
      <c r="J352" s="58"/>
      <c r="K352" s="58"/>
      <c r="L352" s="58"/>
      <c r="M352" s="226"/>
      <c r="N352" s="58"/>
    </row>
    <row r="353" hidden="1">
      <c r="A353" s="58"/>
      <c r="B353" s="58"/>
      <c r="C353" s="58"/>
      <c r="D353" s="58"/>
      <c r="E353" s="58"/>
      <c r="F353" s="58"/>
      <c r="G353" s="58"/>
      <c r="H353" s="224"/>
      <c r="I353" s="58"/>
      <c r="J353" s="58"/>
      <c r="K353" s="58"/>
      <c r="L353" s="58"/>
      <c r="M353" s="226"/>
      <c r="N353" s="58"/>
    </row>
    <row r="354" hidden="1">
      <c r="A354" s="58"/>
      <c r="B354" s="58"/>
      <c r="C354" s="58"/>
      <c r="D354" s="58"/>
      <c r="E354" s="58"/>
      <c r="F354" s="58"/>
      <c r="G354" s="58"/>
      <c r="H354" s="224"/>
      <c r="I354" s="58"/>
      <c r="J354" s="58"/>
      <c r="K354" s="58"/>
      <c r="L354" s="58"/>
      <c r="M354" s="226"/>
      <c r="N354" s="58"/>
    </row>
    <row r="355" hidden="1">
      <c r="A355" s="58"/>
      <c r="B355" s="58"/>
      <c r="C355" s="58"/>
      <c r="D355" s="58"/>
      <c r="E355" s="58"/>
      <c r="F355" s="58"/>
      <c r="G355" s="58"/>
      <c r="H355" s="224"/>
      <c r="I355" s="58"/>
      <c r="J355" s="58"/>
      <c r="K355" s="58"/>
      <c r="L355" s="58"/>
      <c r="M355" s="226"/>
      <c r="N355" s="58"/>
    </row>
    <row r="356" hidden="1">
      <c r="A356" s="58"/>
      <c r="B356" s="58"/>
      <c r="C356" s="58"/>
      <c r="D356" s="58"/>
      <c r="E356" s="58"/>
      <c r="F356" s="58"/>
      <c r="G356" s="58"/>
      <c r="H356" s="224"/>
      <c r="I356" s="58"/>
      <c r="J356" s="58"/>
      <c r="K356" s="58"/>
      <c r="L356" s="58"/>
      <c r="M356" s="226"/>
      <c r="N356" s="58"/>
    </row>
    <row r="357" hidden="1">
      <c r="A357" s="58"/>
      <c r="B357" s="58"/>
      <c r="C357" s="58"/>
      <c r="D357" s="58"/>
      <c r="E357" s="58"/>
      <c r="F357" s="58"/>
      <c r="G357" s="58"/>
      <c r="H357" s="224"/>
      <c r="I357" s="58"/>
      <c r="J357" s="58"/>
      <c r="K357" s="58"/>
      <c r="L357" s="58"/>
      <c r="M357" s="226"/>
      <c r="N357" s="58"/>
    </row>
    <row r="358" hidden="1">
      <c r="A358" s="58"/>
      <c r="B358" s="58"/>
      <c r="C358" s="58"/>
      <c r="D358" s="58"/>
      <c r="E358" s="58"/>
      <c r="F358" s="58"/>
      <c r="G358" s="58"/>
      <c r="H358" s="224"/>
      <c r="I358" s="58"/>
      <c r="J358" s="58"/>
      <c r="K358" s="58"/>
      <c r="L358" s="58"/>
      <c r="M358" s="226"/>
      <c r="N358" s="58"/>
    </row>
    <row r="359" hidden="1">
      <c r="A359" s="58"/>
      <c r="B359" s="58"/>
      <c r="C359" s="58"/>
      <c r="D359" s="58"/>
      <c r="E359" s="58"/>
      <c r="F359" s="58"/>
      <c r="G359" s="58"/>
      <c r="H359" s="224"/>
      <c r="I359" s="58"/>
      <c r="J359" s="58"/>
      <c r="K359" s="58"/>
      <c r="L359" s="58"/>
      <c r="M359" s="226"/>
      <c r="N359" s="58"/>
    </row>
    <row r="360" hidden="1">
      <c r="A360" s="58"/>
      <c r="B360" s="58"/>
      <c r="C360" s="58"/>
      <c r="D360" s="58"/>
      <c r="E360" s="58"/>
      <c r="F360" s="58"/>
      <c r="G360" s="58"/>
      <c r="H360" s="224"/>
      <c r="I360" s="58"/>
      <c r="J360" s="58"/>
      <c r="K360" s="58"/>
      <c r="L360" s="58"/>
      <c r="M360" s="226"/>
      <c r="N360" s="58"/>
    </row>
    <row r="361" hidden="1">
      <c r="A361" s="58"/>
      <c r="B361" s="58"/>
      <c r="C361" s="58"/>
      <c r="D361" s="58"/>
      <c r="E361" s="58"/>
      <c r="F361" s="58"/>
      <c r="G361" s="58"/>
      <c r="H361" s="224"/>
      <c r="I361" s="58"/>
      <c r="J361" s="58"/>
      <c r="K361" s="58"/>
      <c r="L361" s="58"/>
      <c r="M361" s="226"/>
      <c r="N361" s="58"/>
    </row>
    <row r="362" hidden="1">
      <c r="A362" s="58"/>
      <c r="B362" s="58"/>
      <c r="C362" s="58"/>
      <c r="D362" s="58"/>
      <c r="E362" s="58"/>
      <c r="F362" s="58"/>
      <c r="G362" s="58"/>
      <c r="H362" s="224"/>
      <c r="I362" s="58"/>
      <c r="J362" s="58"/>
      <c r="K362" s="58"/>
      <c r="L362" s="58"/>
      <c r="M362" s="226"/>
      <c r="N362" s="58"/>
    </row>
    <row r="363" hidden="1">
      <c r="A363" s="58"/>
      <c r="B363" s="58"/>
      <c r="C363" s="58"/>
      <c r="D363" s="58"/>
      <c r="E363" s="58"/>
      <c r="F363" s="58"/>
      <c r="G363" s="58"/>
      <c r="H363" s="224"/>
      <c r="I363" s="58"/>
      <c r="J363" s="58"/>
      <c r="K363" s="58"/>
      <c r="L363" s="58"/>
      <c r="M363" s="226"/>
      <c r="N363" s="58"/>
    </row>
    <row r="364" hidden="1">
      <c r="A364" s="58"/>
      <c r="B364" s="58"/>
      <c r="C364" s="58"/>
      <c r="D364" s="58"/>
      <c r="E364" s="58"/>
      <c r="F364" s="58"/>
      <c r="G364" s="58"/>
      <c r="H364" s="224"/>
      <c r="I364" s="58"/>
      <c r="J364" s="58"/>
      <c r="K364" s="58"/>
      <c r="L364" s="58"/>
      <c r="M364" s="226"/>
      <c r="N364" s="58"/>
    </row>
    <row r="365" hidden="1">
      <c r="A365" s="58"/>
      <c r="B365" s="58"/>
      <c r="C365" s="58"/>
      <c r="D365" s="58"/>
      <c r="E365" s="58"/>
      <c r="F365" s="58"/>
      <c r="G365" s="58"/>
      <c r="H365" s="224"/>
      <c r="I365" s="58"/>
      <c r="J365" s="58"/>
      <c r="K365" s="58"/>
      <c r="L365" s="58"/>
      <c r="M365" s="226"/>
      <c r="N365" s="58"/>
    </row>
    <row r="366" hidden="1">
      <c r="A366" s="58"/>
      <c r="B366" s="58"/>
      <c r="C366" s="58"/>
      <c r="D366" s="58"/>
      <c r="E366" s="58"/>
      <c r="F366" s="58"/>
      <c r="G366" s="58"/>
      <c r="H366" s="224"/>
      <c r="I366" s="58"/>
      <c r="J366" s="58"/>
      <c r="K366" s="58"/>
      <c r="L366" s="58"/>
      <c r="M366" s="226"/>
      <c r="N366" s="58"/>
    </row>
    <row r="367" hidden="1">
      <c r="A367" s="58"/>
      <c r="B367" s="58"/>
      <c r="C367" s="58"/>
      <c r="D367" s="58"/>
      <c r="E367" s="58"/>
      <c r="F367" s="58"/>
      <c r="G367" s="58"/>
      <c r="H367" s="224"/>
      <c r="I367" s="58"/>
      <c r="J367" s="58"/>
      <c r="K367" s="58"/>
      <c r="L367" s="58"/>
      <c r="M367" s="226"/>
      <c r="N367" s="58"/>
    </row>
    <row r="368" hidden="1">
      <c r="A368" s="58"/>
      <c r="B368" s="58"/>
      <c r="C368" s="58"/>
      <c r="D368" s="58"/>
      <c r="E368" s="58"/>
      <c r="F368" s="58"/>
      <c r="G368" s="58"/>
      <c r="H368" s="224"/>
      <c r="I368" s="58"/>
      <c r="J368" s="58"/>
      <c r="K368" s="58"/>
      <c r="L368" s="58"/>
      <c r="M368" s="226"/>
      <c r="N368" s="58"/>
    </row>
    <row r="369" hidden="1">
      <c r="A369" s="58"/>
      <c r="B369" s="58"/>
      <c r="C369" s="58"/>
      <c r="D369" s="58"/>
      <c r="E369" s="58"/>
      <c r="F369" s="58"/>
      <c r="G369" s="58"/>
      <c r="H369" s="224"/>
      <c r="I369" s="58"/>
      <c r="J369" s="58"/>
      <c r="K369" s="58"/>
      <c r="L369" s="58"/>
      <c r="M369" s="226"/>
      <c r="N369" s="58"/>
    </row>
    <row r="370" hidden="1">
      <c r="A370" s="58"/>
      <c r="B370" s="58"/>
      <c r="C370" s="58"/>
      <c r="D370" s="58"/>
      <c r="E370" s="58"/>
      <c r="F370" s="58"/>
      <c r="G370" s="58"/>
      <c r="H370" s="224"/>
      <c r="I370" s="58"/>
      <c r="J370" s="58"/>
      <c r="K370" s="58"/>
      <c r="L370" s="58"/>
      <c r="M370" s="226"/>
      <c r="N370" s="58"/>
    </row>
    <row r="371" hidden="1">
      <c r="A371" s="58"/>
      <c r="B371" s="58"/>
      <c r="C371" s="58"/>
      <c r="D371" s="58"/>
      <c r="E371" s="58"/>
      <c r="F371" s="58"/>
      <c r="G371" s="58"/>
      <c r="H371" s="224"/>
      <c r="I371" s="58"/>
      <c r="J371" s="58"/>
      <c r="K371" s="58"/>
      <c r="L371" s="58"/>
      <c r="M371" s="226"/>
      <c r="N371" s="58"/>
    </row>
    <row r="372" hidden="1">
      <c r="A372" s="58"/>
      <c r="B372" s="58"/>
      <c r="C372" s="58"/>
      <c r="D372" s="58"/>
      <c r="E372" s="58"/>
      <c r="F372" s="58"/>
      <c r="G372" s="58"/>
      <c r="H372" s="224"/>
      <c r="I372" s="58"/>
      <c r="J372" s="58"/>
      <c r="K372" s="58"/>
      <c r="L372" s="58"/>
      <c r="M372" s="226"/>
      <c r="N372" s="58"/>
    </row>
    <row r="373" hidden="1">
      <c r="A373" s="58"/>
      <c r="B373" s="58"/>
      <c r="C373" s="58"/>
      <c r="D373" s="58"/>
      <c r="E373" s="58"/>
      <c r="F373" s="58"/>
      <c r="G373" s="58"/>
      <c r="H373" s="224"/>
      <c r="I373" s="58"/>
      <c r="J373" s="58"/>
      <c r="K373" s="58"/>
      <c r="L373" s="58"/>
      <c r="M373" s="226"/>
      <c r="N373" s="58"/>
    </row>
    <row r="374" hidden="1">
      <c r="A374" s="58"/>
      <c r="B374" s="58"/>
      <c r="C374" s="58"/>
      <c r="D374" s="58"/>
      <c r="E374" s="58"/>
      <c r="F374" s="58"/>
      <c r="G374" s="58"/>
      <c r="H374" s="224"/>
      <c r="I374" s="58"/>
      <c r="J374" s="58"/>
      <c r="K374" s="58"/>
      <c r="L374" s="58"/>
      <c r="M374" s="226"/>
      <c r="N374" s="58"/>
    </row>
    <row r="375" hidden="1">
      <c r="A375" s="58"/>
      <c r="B375" s="58"/>
      <c r="C375" s="58"/>
      <c r="D375" s="58"/>
      <c r="E375" s="58"/>
      <c r="F375" s="58"/>
      <c r="G375" s="58"/>
      <c r="H375" s="224"/>
      <c r="I375" s="58"/>
      <c r="J375" s="58"/>
      <c r="K375" s="58"/>
      <c r="L375" s="58"/>
      <c r="M375" s="226"/>
      <c r="N375" s="58"/>
    </row>
    <row r="376" hidden="1">
      <c r="A376" s="58"/>
      <c r="B376" s="58"/>
      <c r="C376" s="58"/>
      <c r="D376" s="58"/>
      <c r="E376" s="58"/>
      <c r="F376" s="58"/>
      <c r="G376" s="58"/>
      <c r="H376" s="224"/>
      <c r="I376" s="58"/>
      <c r="J376" s="58"/>
      <c r="K376" s="58"/>
      <c r="L376" s="58"/>
      <c r="M376" s="226"/>
      <c r="N376" s="58"/>
    </row>
    <row r="377" hidden="1">
      <c r="A377" s="58"/>
      <c r="B377" s="58"/>
      <c r="C377" s="58"/>
      <c r="D377" s="58"/>
      <c r="E377" s="58"/>
      <c r="F377" s="58"/>
      <c r="G377" s="58"/>
      <c r="H377" s="224"/>
      <c r="I377" s="58"/>
      <c r="J377" s="58"/>
      <c r="K377" s="58"/>
      <c r="L377" s="58"/>
      <c r="M377" s="226"/>
      <c r="N377" s="58"/>
    </row>
    <row r="378" hidden="1">
      <c r="A378" s="58"/>
      <c r="B378" s="58"/>
      <c r="C378" s="58"/>
      <c r="D378" s="58"/>
      <c r="E378" s="58"/>
      <c r="F378" s="58"/>
      <c r="G378" s="58"/>
      <c r="H378" s="224"/>
      <c r="I378" s="58"/>
      <c r="J378" s="58"/>
      <c r="K378" s="58"/>
      <c r="L378" s="58"/>
      <c r="M378" s="226"/>
      <c r="N378" s="58"/>
    </row>
    <row r="379" hidden="1">
      <c r="A379" s="58"/>
      <c r="B379" s="58"/>
      <c r="C379" s="58"/>
      <c r="D379" s="58"/>
      <c r="E379" s="58"/>
      <c r="F379" s="58"/>
      <c r="G379" s="58"/>
      <c r="H379" s="224"/>
      <c r="I379" s="58"/>
      <c r="J379" s="58"/>
      <c r="K379" s="58"/>
      <c r="L379" s="58"/>
      <c r="M379" s="226"/>
      <c r="N379" s="58"/>
    </row>
    <row r="380" hidden="1">
      <c r="A380" s="58"/>
      <c r="B380" s="58"/>
      <c r="C380" s="58"/>
      <c r="D380" s="58"/>
      <c r="E380" s="58"/>
      <c r="F380" s="58"/>
      <c r="G380" s="58"/>
      <c r="H380" s="224"/>
      <c r="I380" s="58"/>
      <c r="J380" s="58"/>
      <c r="K380" s="58"/>
      <c r="L380" s="58"/>
      <c r="M380" s="226"/>
      <c r="N380" s="58"/>
    </row>
    <row r="381" hidden="1">
      <c r="A381" s="58"/>
      <c r="B381" s="58"/>
      <c r="C381" s="58"/>
      <c r="D381" s="58"/>
      <c r="E381" s="58"/>
      <c r="F381" s="58"/>
      <c r="G381" s="58"/>
      <c r="H381" s="224"/>
      <c r="I381" s="58"/>
      <c r="J381" s="58"/>
      <c r="K381" s="58"/>
      <c r="L381" s="58"/>
      <c r="M381" s="226"/>
      <c r="N381" s="58"/>
    </row>
    <row r="382" hidden="1">
      <c r="A382" s="58"/>
      <c r="B382" s="58"/>
      <c r="C382" s="58"/>
      <c r="D382" s="58"/>
      <c r="E382" s="58"/>
      <c r="F382" s="58"/>
      <c r="G382" s="58"/>
      <c r="H382" s="224"/>
      <c r="I382" s="58"/>
      <c r="J382" s="58"/>
      <c r="K382" s="58"/>
      <c r="L382" s="58"/>
      <c r="M382" s="226"/>
      <c r="N382" s="58"/>
    </row>
    <row r="383" hidden="1">
      <c r="A383" s="58"/>
      <c r="B383" s="58"/>
      <c r="C383" s="58"/>
      <c r="D383" s="58"/>
      <c r="E383" s="58"/>
      <c r="F383" s="58"/>
      <c r="G383" s="58"/>
      <c r="H383" s="224"/>
      <c r="I383" s="58"/>
      <c r="J383" s="58"/>
      <c r="K383" s="58"/>
      <c r="L383" s="58"/>
      <c r="M383" s="226"/>
      <c r="N383" s="58"/>
    </row>
    <row r="384" hidden="1">
      <c r="A384" s="58"/>
      <c r="B384" s="58"/>
      <c r="C384" s="58"/>
      <c r="D384" s="58"/>
      <c r="E384" s="58"/>
      <c r="F384" s="58"/>
      <c r="G384" s="58"/>
      <c r="H384" s="224"/>
      <c r="I384" s="58"/>
      <c r="J384" s="58"/>
      <c r="K384" s="58"/>
      <c r="L384" s="58"/>
      <c r="M384" s="226"/>
      <c r="N384" s="58"/>
    </row>
    <row r="385" hidden="1">
      <c r="A385" s="58"/>
      <c r="B385" s="58"/>
      <c r="C385" s="58"/>
      <c r="D385" s="58"/>
      <c r="E385" s="58"/>
      <c r="F385" s="58"/>
      <c r="G385" s="58"/>
      <c r="H385" s="224"/>
      <c r="I385" s="58"/>
      <c r="J385" s="58"/>
      <c r="K385" s="58"/>
      <c r="L385" s="58"/>
      <c r="M385" s="226"/>
      <c r="N385" s="58"/>
    </row>
    <row r="386" hidden="1">
      <c r="A386" s="58"/>
      <c r="B386" s="58"/>
      <c r="C386" s="58"/>
      <c r="D386" s="58"/>
      <c r="E386" s="58"/>
      <c r="F386" s="58"/>
      <c r="G386" s="58"/>
      <c r="H386" s="224"/>
      <c r="I386" s="58"/>
      <c r="J386" s="58"/>
      <c r="K386" s="58"/>
      <c r="L386" s="58"/>
      <c r="M386" s="226"/>
      <c r="N386" s="58"/>
    </row>
    <row r="387" hidden="1">
      <c r="A387" s="58"/>
      <c r="B387" s="58"/>
      <c r="C387" s="58"/>
      <c r="D387" s="58"/>
      <c r="E387" s="58"/>
      <c r="F387" s="58"/>
      <c r="G387" s="58"/>
      <c r="H387" s="224"/>
      <c r="I387" s="58"/>
      <c r="J387" s="58"/>
      <c r="K387" s="58"/>
      <c r="L387" s="58"/>
      <c r="M387" s="226"/>
      <c r="N387" s="58"/>
    </row>
    <row r="388" hidden="1">
      <c r="A388" s="58"/>
      <c r="B388" s="58"/>
      <c r="C388" s="58"/>
      <c r="D388" s="58"/>
      <c r="E388" s="58"/>
      <c r="F388" s="58"/>
      <c r="G388" s="58"/>
      <c r="H388" s="224"/>
      <c r="I388" s="58"/>
      <c r="J388" s="58"/>
      <c r="K388" s="58"/>
      <c r="L388" s="58"/>
      <c r="M388" s="226"/>
      <c r="N388" s="58"/>
    </row>
    <row r="389" hidden="1">
      <c r="A389" s="58"/>
      <c r="B389" s="58"/>
      <c r="C389" s="58"/>
      <c r="D389" s="58"/>
      <c r="E389" s="58"/>
      <c r="F389" s="58"/>
      <c r="G389" s="58"/>
      <c r="H389" s="224"/>
      <c r="I389" s="58"/>
      <c r="J389" s="58"/>
      <c r="K389" s="58"/>
      <c r="L389" s="58"/>
      <c r="M389" s="226"/>
      <c r="N389" s="58"/>
    </row>
    <row r="390" hidden="1">
      <c r="A390" s="58"/>
      <c r="B390" s="58"/>
      <c r="C390" s="58"/>
      <c r="D390" s="58"/>
      <c r="E390" s="58"/>
      <c r="F390" s="58"/>
      <c r="G390" s="58"/>
      <c r="H390" s="224"/>
      <c r="I390" s="58"/>
      <c r="J390" s="58"/>
      <c r="K390" s="58"/>
      <c r="L390" s="58"/>
      <c r="M390" s="226"/>
      <c r="N390" s="58"/>
    </row>
    <row r="391" hidden="1">
      <c r="A391" s="58"/>
      <c r="B391" s="58"/>
      <c r="C391" s="58"/>
      <c r="D391" s="58"/>
      <c r="E391" s="58"/>
      <c r="F391" s="58"/>
      <c r="G391" s="58"/>
      <c r="H391" s="224"/>
      <c r="I391" s="58"/>
      <c r="J391" s="58"/>
      <c r="K391" s="58"/>
      <c r="L391" s="58"/>
      <c r="M391" s="226"/>
      <c r="N391" s="58"/>
    </row>
    <row r="392" hidden="1">
      <c r="A392" s="58"/>
      <c r="B392" s="58"/>
      <c r="C392" s="58"/>
      <c r="D392" s="58"/>
      <c r="E392" s="58"/>
      <c r="F392" s="58"/>
      <c r="G392" s="58"/>
      <c r="H392" s="224"/>
      <c r="I392" s="58"/>
      <c r="J392" s="58"/>
      <c r="K392" s="58"/>
      <c r="L392" s="58"/>
      <c r="M392" s="226"/>
      <c r="N392" s="58"/>
    </row>
    <row r="393" hidden="1">
      <c r="A393" s="58"/>
      <c r="B393" s="58"/>
      <c r="C393" s="58"/>
      <c r="D393" s="58"/>
      <c r="E393" s="58"/>
      <c r="F393" s="58"/>
      <c r="G393" s="58"/>
      <c r="H393" s="224"/>
      <c r="I393" s="58"/>
      <c r="J393" s="58"/>
      <c r="K393" s="58"/>
      <c r="L393" s="58"/>
      <c r="M393" s="226"/>
      <c r="N393" s="58"/>
    </row>
    <row r="394" hidden="1">
      <c r="A394" s="58"/>
      <c r="B394" s="58"/>
      <c r="C394" s="58"/>
      <c r="D394" s="58"/>
      <c r="E394" s="58"/>
      <c r="F394" s="58"/>
      <c r="G394" s="58"/>
      <c r="H394" s="224"/>
      <c r="I394" s="58"/>
      <c r="J394" s="58"/>
      <c r="K394" s="58"/>
      <c r="L394" s="58"/>
      <c r="M394" s="226"/>
      <c r="N394" s="58"/>
    </row>
    <row r="395" hidden="1">
      <c r="A395" s="58"/>
      <c r="B395" s="58"/>
      <c r="C395" s="58"/>
      <c r="D395" s="58"/>
      <c r="E395" s="58"/>
      <c r="F395" s="58"/>
      <c r="G395" s="58"/>
      <c r="H395" s="224"/>
      <c r="I395" s="58"/>
      <c r="J395" s="58"/>
      <c r="K395" s="58"/>
      <c r="L395" s="58"/>
      <c r="M395" s="226"/>
      <c r="N395" s="58"/>
    </row>
    <row r="396" hidden="1">
      <c r="A396" s="58"/>
      <c r="B396" s="58"/>
      <c r="C396" s="58"/>
      <c r="D396" s="58"/>
      <c r="E396" s="58"/>
      <c r="F396" s="58"/>
      <c r="G396" s="58"/>
      <c r="H396" s="224"/>
      <c r="I396" s="58"/>
      <c r="J396" s="58"/>
      <c r="K396" s="58"/>
      <c r="L396" s="58"/>
      <c r="M396" s="226"/>
      <c r="N396" s="58"/>
    </row>
    <row r="397" hidden="1">
      <c r="A397" s="58"/>
      <c r="B397" s="58"/>
      <c r="C397" s="58"/>
      <c r="D397" s="58"/>
      <c r="E397" s="58"/>
      <c r="F397" s="58"/>
      <c r="G397" s="58"/>
      <c r="H397" s="224"/>
      <c r="I397" s="58"/>
      <c r="J397" s="58"/>
      <c r="K397" s="58"/>
      <c r="L397" s="58"/>
      <c r="M397" s="226"/>
      <c r="N397" s="58"/>
    </row>
    <row r="398" hidden="1">
      <c r="A398" s="58"/>
      <c r="B398" s="58"/>
      <c r="C398" s="58"/>
      <c r="D398" s="58"/>
      <c r="E398" s="58"/>
      <c r="F398" s="58"/>
      <c r="G398" s="58"/>
      <c r="H398" s="224"/>
      <c r="I398" s="58"/>
      <c r="J398" s="58"/>
      <c r="K398" s="58"/>
      <c r="L398" s="58"/>
      <c r="M398" s="226"/>
      <c r="N398" s="58"/>
    </row>
    <row r="399" hidden="1">
      <c r="A399" s="58"/>
      <c r="B399" s="58"/>
      <c r="C399" s="58"/>
      <c r="D399" s="58"/>
      <c r="E399" s="58"/>
      <c r="F399" s="58"/>
      <c r="G399" s="58"/>
      <c r="H399" s="224"/>
      <c r="I399" s="58"/>
      <c r="J399" s="58"/>
      <c r="K399" s="58"/>
      <c r="L399" s="58"/>
      <c r="M399" s="226"/>
      <c r="N399" s="58"/>
    </row>
    <row r="400" hidden="1">
      <c r="A400" s="58"/>
      <c r="B400" s="58"/>
      <c r="C400" s="58"/>
      <c r="D400" s="58"/>
      <c r="E400" s="58"/>
      <c r="F400" s="58"/>
      <c r="G400" s="58"/>
      <c r="H400" s="224"/>
      <c r="I400" s="58"/>
      <c r="J400" s="58"/>
      <c r="K400" s="58"/>
      <c r="L400" s="58"/>
      <c r="M400" s="226"/>
      <c r="N400" s="58"/>
    </row>
    <row r="401" hidden="1">
      <c r="A401" s="58"/>
      <c r="B401" s="58"/>
      <c r="C401" s="58"/>
      <c r="D401" s="58"/>
      <c r="E401" s="58"/>
      <c r="F401" s="58"/>
      <c r="G401" s="58"/>
      <c r="H401" s="224"/>
      <c r="I401" s="58"/>
      <c r="J401" s="58"/>
      <c r="K401" s="58"/>
      <c r="L401" s="58"/>
      <c r="M401" s="226"/>
      <c r="N401" s="58"/>
    </row>
    <row r="402" hidden="1">
      <c r="A402" s="58"/>
      <c r="B402" s="58"/>
      <c r="C402" s="58"/>
      <c r="D402" s="58"/>
      <c r="E402" s="58"/>
      <c r="F402" s="58"/>
      <c r="G402" s="58"/>
      <c r="H402" s="224"/>
      <c r="I402" s="58"/>
      <c r="J402" s="58"/>
      <c r="K402" s="58"/>
      <c r="L402" s="58"/>
      <c r="M402" s="226"/>
      <c r="N402" s="58"/>
    </row>
    <row r="403" hidden="1">
      <c r="A403" s="58"/>
      <c r="B403" s="58"/>
      <c r="C403" s="58"/>
      <c r="D403" s="58"/>
      <c r="E403" s="58"/>
      <c r="F403" s="58"/>
      <c r="G403" s="58"/>
      <c r="H403" s="224"/>
      <c r="I403" s="58"/>
      <c r="J403" s="58"/>
      <c r="K403" s="58"/>
      <c r="L403" s="58"/>
      <c r="M403" s="226"/>
      <c r="N403" s="58"/>
    </row>
    <row r="404" hidden="1">
      <c r="A404" s="58"/>
      <c r="B404" s="58"/>
      <c r="C404" s="58"/>
      <c r="D404" s="58"/>
      <c r="E404" s="58"/>
      <c r="F404" s="58"/>
      <c r="G404" s="58"/>
      <c r="H404" s="224"/>
      <c r="I404" s="58"/>
      <c r="J404" s="58"/>
      <c r="K404" s="58"/>
      <c r="L404" s="58"/>
      <c r="M404" s="226"/>
      <c r="N404" s="58"/>
    </row>
    <row r="405" hidden="1">
      <c r="A405" s="58"/>
      <c r="B405" s="58"/>
      <c r="C405" s="58"/>
      <c r="D405" s="58"/>
      <c r="E405" s="58"/>
      <c r="F405" s="58"/>
      <c r="G405" s="58"/>
      <c r="H405" s="224"/>
      <c r="I405" s="58"/>
      <c r="J405" s="58"/>
      <c r="K405" s="58"/>
      <c r="L405" s="58"/>
      <c r="M405" s="226"/>
      <c r="N405" s="58"/>
    </row>
    <row r="406" hidden="1">
      <c r="A406" s="58"/>
      <c r="B406" s="58"/>
      <c r="C406" s="58"/>
      <c r="D406" s="58"/>
      <c r="E406" s="58"/>
      <c r="F406" s="58"/>
      <c r="G406" s="58"/>
      <c r="H406" s="224"/>
      <c r="I406" s="58"/>
      <c r="J406" s="58"/>
      <c r="K406" s="58"/>
      <c r="L406" s="58"/>
      <c r="M406" s="226"/>
      <c r="N406" s="58"/>
    </row>
    <row r="407" hidden="1">
      <c r="A407" s="58"/>
      <c r="B407" s="58"/>
      <c r="C407" s="58"/>
      <c r="D407" s="58"/>
      <c r="E407" s="58"/>
      <c r="F407" s="58"/>
      <c r="G407" s="58"/>
      <c r="H407" s="224"/>
      <c r="I407" s="58"/>
      <c r="J407" s="58"/>
      <c r="K407" s="58"/>
      <c r="L407" s="58"/>
      <c r="M407" s="226"/>
      <c r="N407" s="58"/>
    </row>
    <row r="408" hidden="1">
      <c r="A408" s="58"/>
      <c r="B408" s="58"/>
      <c r="C408" s="58"/>
      <c r="D408" s="58"/>
      <c r="E408" s="58"/>
      <c r="F408" s="58"/>
      <c r="G408" s="58"/>
      <c r="H408" s="224"/>
      <c r="I408" s="58"/>
      <c r="J408" s="58"/>
      <c r="K408" s="58"/>
      <c r="L408" s="58"/>
      <c r="M408" s="226"/>
      <c r="N408" s="58"/>
    </row>
    <row r="409" hidden="1">
      <c r="A409" s="58"/>
      <c r="B409" s="58"/>
      <c r="C409" s="58"/>
      <c r="D409" s="58"/>
      <c r="E409" s="58"/>
      <c r="F409" s="58"/>
      <c r="G409" s="58"/>
      <c r="H409" s="224"/>
      <c r="I409" s="58"/>
      <c r="J409" s="58"/>
      <c r="K409" s="58"/>
      <c r="L409" s="58"/>
      <c r="M409" s="226"/>
      <c r="N409" s="58"/>
    </row>
    <row r="410" hidden="1">
      <c r="A410" s="58"/>
      <c r="B410" s="58"/>
      <c r="C410" s="58"/>
      <c r="D410" s="58"/>
      <c r="E410" s="58"/>
      <c r="F410" s="58"/>
      <c r="G410" s="58"/>
      <c r="H410" s="224"/>
      <c r="I410" s="58"/>
      <c r="J410" s="58"/>
      <c r="K410" s="58"/>
      <c r="L410" s="58"/>
      <c r="M410" s="226"/>
      <c r="N410" s="58"/>
    </row>
    <row r="411" hidden="1">
      <c r="A411" s="58"/>
      <c r="B411" s="58"/>
      <c r="C411" s="58"/>
      <c r="D411" s="58"/>
      <c r="E411" s="58"/>
      <c r="F411" s="58"/>
      <c r="G411" s="58"/>
      <c r="H411" s="224"/>
      <c r="I411" s="58"/>
      <c r="J411" s="58"/>
      <c r="K411" s="58"/>
      <c r="L411" s="58"/>
      <c r="M411" s="226"/>
      <c r="N411" s="58"/>
    </row>
    <row r="412" hidden="1">
      <c r="A412" s="58"/>
      <c r="B412" s="58"/>
      <c r="C412" s="58"/>
      <c r="D412" s="58"/>
      <c r="E412" s="58"/>
      <c r="F412" s="58"/>
      <c r="G412" s="58"/>
      <c r="H412" s="224"/>
      <c r="I412" s="58"/>
      <c r="J412" s="58"/>
      <c r="K412" s="58"/>
      <c r="L412" s="58"/>
      <c r="M412" s="226"/>
      <c r="N412" s="58"/>
    </row>
    <row r="413" hidden="1">
      <c r="A413" s="58"/>
      <c r="B413" s="58"/>
      <c r="C413" s="58"/>
      <c r="D413" s="58"/>
      <c r="E413" s="58"/>
      <c r="F413" s="58"/>
      <c r="G413" s="58"/>
      <c r="H413" s="224"/>
      <c r="I413" s="58"/>
      <c r="J413" s="58"/>
      <c r="K413" s="58"/>
      <c r="L413" s="58"/>
      <c r="M413" s="226"/>
      <c r="N413" s="58"/>
    </row>
    <row r="414" hidden="1">
      <c r="A414" s="58"/>
      <c r="B414" s="58"/>
      <c r="C414" s="58"/>
      <c r="D414" s="58"/>
      <c r="E414" s="58"/>
      <c r="F414" s="58"/>
      <c r="G414" s="58"/>
      <c r="H414" s="224"/>
      <c r="I414" s="58"/>
      <c r="J414" s="58"/>
      <c r="K414" s="58"/>
      <c r="L414" s="58"/>
      <c r="M414" s="226"/>
      <c r="N414" s="58"/>
    </row>
    <row r="415" hidden="1">
      <c r="A415" s="58"/>
      <c r="B415" s="58"/>
      <c r="C415" s="58"/>
      <c r="D415" s="58"/>
      <c r="E415" s="58"/>
      <c r="F415" s="58"/>
      <c r="G415" s="58"/>
      <c r="H415" s="224"/>
      <c r="I415" s="58"/>
      <c r="J415" s="58"/>
      <c r="K415" s="58"/>
      <c r="L415" s="58"/>
      <c r="M415" s="226"/>
      <c r="N415" s="58"/>
    </row>
    <row r="416" hidden="1">
      <c r="A416" s="58"/>
      <c r="B416" s="58"/>
      <c r="C416" s="58"/>
      <c r="D416" s="58"/>
      <c r="E416" s="58"/>
      <c r="F416" s="58"/>
      <c r="G416" s="58"/>
      <c r="H416" s="224"/>
      <c r="I416" s="58"/>
      <c r="J416" s="58"/>
      <c r="K416" s="58"/>
      <c r="L416" s="58"/>
      <c r="M416" s="226"/>
      <c r="N416" s="58"/>
    </row>
    <row r="417" hidden="1">
      <c r="A417" s="58"/>
      <c r="B417" s="58"/>
      <c r="C417" s="58"/>
      <c r="D417" s="58"/>
      <c r="E417" s="58"/>
      <c r="F417" s="58"/>
      <c r="G417" s="58"/>
      <c r="H417" s="224"/>
      <c r="I417" s="58"/>
      <c r="J417" s="58"/>
      <c r="K417" s="58"/>
      <c r="L417" s="58"/>
      <c r="M417" s="226"/>
      <c r="N417" s="58"/>
    </row>
    <row r="418" hidden="1">
      <c r="A418" s="58"/>
      <c r="B418" s="58"/>
      <c r="C418" s="58"/>
      <c r="D418" s="58"/>
      <c r="E418" s="58"/>
      <c r="F418" s="58"/>
      <c r="G418" s="58"/>
      <c r="H418" s="224"/>
      <c r="I418" s="58"/>
      <c r="J418" s="58"/>
      <c r="K418" s="58"/>
      <c r="L418" s="58"/>
      <c r="M418" s="226"/>
      <c r="N418" s="58"/>
    </row>
    <row r="419" hidden="1">
      <c r="A419" s="58"/>
      <c r="B419" s="58"/>
      <c r="C419" s="58"/>
      <c r="D419" s="58"/>
      <c r="E419" s="58"/>
      <c r="F419" s="58"/>
      <c r="G419" s="58"/>
      <c r="H419" s="224"/>
      <c r="I419" s="58"/>
      <c r="J419" s="58"/>
      <c r="K419" s="58"/>
      <c r="L419" s="58"/>
      <c r="M419" s="226"/>
      <c r="N419" s="58"/>
    </row>
    <row r="420" hidden="1">
      <c r="A420" s="58"/>
      <c r="B420" s="58"/>
      <c r="C420" s="58"/>
      <c r="D420" s="58"/>
      <c r="E420" s="58"/>
      <c r="F420" s="58"/>
      <c r="G420" s="58"/>
      <c r="H420" s="224"/>
      <c r="I420" s="58"/>
      <c r="J420" s="58"/>
      <c r="K420" s="58"/>
      <c r="L420" s="58"/>
      <c r="M420" s="226"/>
      <c r="N420" s="58"/>
    </row>
    <row r="421" hidden="1">
      <c r="A421" s="58"/>
      <c r="B421" s="58"/>
      <c r="C421" s="58"/>
      <c r="D421" s="58"/>
      <c r="E421" s="58"/>
      <c r="F421" s="58"/>
      <c r="G421" s="58"/>
      <c r="H421" s="224"/>
      <c r="I421" s="58"/>
      <c r="J421" s="58"/>
      <c r="K421" s="58"/>
      <c r="L421" s="58"/>
      <c r="M421" s="226"/>
      <c r="N421" s="58"/>
    </row>
    <row r="422" hidden="1">
      <c r="A422" s="58"/>
      <c r="B422" s="58"/>
      <c r="C422" s="58"/>
      <c r="D422" s="58"/>
      <c r="E422" s="58"/>
      <c r="F422" s="58"/>
      <c r="G422" s="58"/>
      <c r="H422" s="224"/>
      <c r="I422" s="58"/>
      <c r="J422" s="58"/>
      <c r="K422" s="58"/>
      <c r="L422" s="58"/>
      <c r="M422" s="226"/>
      <c r="N422" s="58"/>
    </row>
    <row r="423" hidden="1">
      <c r="A423" s="58"/>
      <c r="B423" s="58"/>
      <c r="C423" s="58"/>
      <c r="D423" s="58"/>
      <c r="E423" s="58"/>
      <c r="F423" s="58"/>
      <c r="G423" s="58"/>
      <c r="H423" s="224"/>
      <c r="I423" s="58"/>
      <c r="J423" s="58"/>
      <c r="K423" s="58"/>
      <c r="L423" s="58"/>
      <c r="M423" s="226"/>
      <c r="N423" s="58"/>
    </row>
    <row r="424" hidden="1">
      <c r="A424" s="58"/>
      <c r="B424" s="58"/>
      <c r="C424" s="58"/>
      <c r="D424" s="58"/>
      <c r="E424" s="58"/>
      <c r="F424" s="58"/>
      <c r="G424" s="58"/>
      <c r="H424" s="224"/>
      <c r="I424" s="58"/>
      <c r="J424" s="58"/>
      <c r="K424" s="58"/>
      <c r="L424" s="58"/>
      <c r="M424" s="226"/>
      <c r="N424" s="58"/>
    </row>
    <row r="425" hidden="1">
      <c r="A425" s="58"/>
      <c r="B425" s="58"/>
      <c r="C425" s="58"/>
      <c r="D425" s="58"/>
      <c r="E425" s="58"/>
      <c r="F425" s="58"/>
      <c r="G425" s="58"/>
      <c r="H425" s="224"/>
      <c r="I425" s="58"/>
      <c r="J425" s="58"/>
      <c r="K425" s="58"/>
      <c r="L425" s="58"/>
      <c r="M425" s="226"/>
      <c r="N425" s="58"/>
    </row>
    <row r="426" hidden="1">
      <c r="A426" s="58"/>
      <c r="B426" s="58"/>
      <c r="C426" s="58"/>
      <c r="D426" s="58"/>
      <c r="E426" s="58"/>
      <c r="F426" s="58"/>
      <c r="G426" s="58"/>
      <c r="H426" s="224"/>
      <c r="I426" s="58"/>
      <c r="J426" s="58"/>
      <c r="K426" s="58"/>
      <c r="L426" s="58"/>
      <c r="M426" s="226"/>
      <c r="N426" s="58"/>
    </row>
    <row r="427" hidden="1">
      <c r="A427" s="58"/>
      <c r="B427" s="58"/>
      <c r="C427" s="58"/>
      <c r="D427" s="58"/>
      <c r="E427" s="58"/>
      <c r="F427" s="58"/>
      <c r="G427" s="58"/>
      <c r="H427" s="224"/>
      <c r="I427" s="58"/>
      <c r="J427" s="58"/>
      <c r="K427" s="58"/>
      <c r="L427" s="58"/>
      <c r="M427" s="226"/>
      <c r="N427" s="58"/>
    </row>
    <row r="428" hidden="1">
      <c r="A428" s="58"/>
      <c r="B428" s="58"/>
      <c r="C428" s="58"/>
      <c r="D428" s="58"/>
      <c r="E428" s="58"/>
      <c r="F428" s="58"/>
      <c r="G428" s="58"/>
      <c r="H428" s="224"/>
      <c r="I428" s="58"/>
      <c r="J428" s="58"/>
      <c r="K428" s="58"/>
      <c r="L428" s="58"/>
      <c r="M428" s="226"/>
      <c r="N428" s="58"/>
    </row>
    <row r="429" hidden="1">
      <c r="A429" s="58"/>
      <c r="B429" s="58"/>
      <c r="C429" s="58"/>
      <c r="D429" s="58"/>
      <c r="E429" s="58"/>
      <c r="F429" s="58"/>
      <c r="G429" s="58"/>
      <c r="H429" s="224"/>
      <c r="I429" s="58"/>
      <c r="J429" s="58"/>
      <c r="K429" s="58"/>
      <c r="L429" s="58"/>
      <c r="M429" s="226"/>
      <c r="N429" s="58"/>
    </row>
    <row r="430" hidden="1">
      <c r="A430" s="58"/>
      <c r="B430" s="58"/>
      <c r="C430" s="58"/>
      <c r="D430" s="58"/>
      <c r="E430" s="58"/>
      <c r="F430" s="58"/>
      <c r="G430" s="58"/>
      <c r="H430" s="224"/>
      <c r="I430" s="58"/>
      <c r="J430" s="58"/>
      <c r="K430" s="58"/>
      <c r="L430" s="58"/>
      <c r="M430" s="226"/>
      <c r="N430" s="58"/>
    </row>
    <row r="431" hidden="1">
      <c r="A431" s="58"/>
      <c r="B431" s="58"/>
      <c r="C431" s="58"/>
      <c r="D431" s="58"/>
      <c r="E431" s="58"/>
      <c r="F431" s="58"/>
      <c r="G431" s="58"/>
      <c r="H431" s="224"/>
      <c r="I431" s="58"/>
      <c r="J431" s="58"/>
      <c r="K431" s="58"/>
      <c r="L431" s="58"/>
      <c r="M431" s="226"/>
      <c r="N431" s="58"/>
    </row>
    <row r="432" hidden="1">
      <c r="A432" s="58"/>
      <c r="B432" s="58"/>
      <c r="C432" s="58"/>
      <c r="D432" s="58"/>
      <c r="E432" s="58"/>
      <c r="F432" s="58"/>
      <c r="G432" s="58"/>
      <c r="H432" s="224"/>
      <c r="I432" s="58"/>
      <c r="J432" s="58"/>
      <c r="K432" s="58"/>
      <c r="L432" s="58"/>
      <c r="M432" s="226"/>
      <c r="N432" s="58"/>
    </row>
    <row r="433" hidden="1">
      <c r="A433" s="58"/>
      <c r="B433" s="58"/>
      <c r="C433" s="58"/>
      <c r="D433" s="58"/>
      <c r="E433" s="58"/>
      <c r="F433" s="58"/>
      <c r="G433" s="58"/>
      <c r="H433" s="224"/>
      <c r="I433" s="58"/>
      <c r="J433" s="58"/>
      <c r="K433" s="58"/>
      <c r="L433" s="58"/>
      <c r="M433" s="226"/>
      <c r="N433" s="58"/>
    </row>
    <row r="434" hidden="1">
      <c r="A434" s="58"/>
      <c r="B434" s="58"/>
      <c r="C434" s="58"/>
      <c r="D434" s="58"/>
      <c r="E434" s="58"/>
      <c r="F434" s="58"/>
      <c r="G434" s="58"/>
      <c r="H434" s="224"/>
      <c r="I434" s="58"/>
      <c r="J434" s="58"/>
      <c r="K434" s="58"/>
      <c r="L434" s="58"/>
      <c r="M434" s="226"/>
      <c r="N434" s="58"/>
    </row>
    <row r="435" hidden="1">
      <c r="A435" s="58"/>
      <c r="B435" s="58"/>
      <c r="C435" s="58"/>
      <c r="D435" s="58"/>
      <c r="E435" s="58"/>
      <c r="F435" s="58"/>
      <c r="G435" s="58"/>
      <c r="H435" s="224"/>
      <c r="I435" s="58"/>
      <c r="J435" s="58"/>
      <c r="K435" s="58"/>
      <c r="L435" s="58"/>
      <c r="M435" s="226"/>
      <c r="N435" s="58"/>
    </row>
    <row r="436" hidden="1">
      <c r="A436" s="58"/>
      <c r="B436" s="58"/>
      <c r="C436" s="58"/>
      <c r="D436" s="58"/>
      <c r="E436" s="58"/>
      <c r="F436" s="58"/>
      <c r="G436" s="58"/>
      <c r="H436" s="224"/>
      <c r="I436" s="58"/>
      <c r="J436" s="58"/>
      <c r="K436" s="58"/>
      <c r="L436" s="58"/>
      <c r="M436" s="226"/>
      <c r="N436" s="58"/>
    </row>
    <row r="437" hidden="1">
      <c r="A437" s="58"/>
      <c r="B437" s="58"/>
      <c r="C437" s="58"/>
      <c r="D437" s="58"/>
      <c r="E437" s="58"/>
      <c r="F437" s="58"/>
      <c r="G437" s="58"/>
      <c r="H437" s="224"/>
      <c r="I437" s="58"/>
      <c r="J437" s="58"/>
      <c r="K437" s="58"/>
      <c r="L437" s="58"/>
      <c r="M437" s="226"/>
      <c r="N437" s="58"/>
    </row>
    <row r="438" hidden="1">
      <c r="A438" s="58"/>
      <c r="B438" s="58"/>
      <c r="C438" s="58"/>
      <c r="D438" s="58"/>
      <c r="E438" s="58"/>
      <c r="F438" s="58"/>
      <c r="G438" s="58"/>
      <c r="H438" s="224"/>
      <c r="I438" s="58"/>
      <c r="J438" s="58"/>
      <c r="K438" s="58"/>
      <c r="L438" s="58"/>
      <c r="M438" s="226"/>
      <c r="N438" s="58"/>
    </row>
    <row r="439" hidden="1">
      <c r="A439" s="58"/>
      <c r="B439" s="58"/>
      <c r="C439" s="58"/>
      <c r="D439" s="58"/>
      <c r="E439" s="58"/>
      <c r="F439" s="58"/>
      <c r="G439" s="58"/>
      <c r="H439" s="224"/>
      <c r="I439" s="58"/>
      <c r="J439" s="58"/>
      <c r="K439" s="58"/>
      <c r="L439" s="58"/>
      <c r="M439" s="226"/>
      <c r="N439" s="58"/>
    </row>
    <row r="440" hidden="1">
      <c r="A440" s="58"/>
      <c r="B440" s="58"/>
      <c r="C440" s="58"/>
      <c r="D440" s="58"/>
      <c r="E440" s="58"/>
      <c r="F440" s="58"/>
      <c r="G440" s="58"/>
      <c r="H440" s="224"/>
      <c r="I440" s="58"/>
      <c r="J440" s="58"/>
      <c r="K440" s="58"/>
      <c r="L440" s="58"/>
      <c r="M440" s="226"/>
      <c r="N440" s="58"/>
    </row>
    <row r="441" hidden="1">
      <c r="A441" s="58"/>
      <c r="B441" s="58"/>
      <c r="C441" s="58"/>
      <c r="D441" s="58"/>
      <c r="E441" s="58"/>
      <c r="F441" s="58"/>
      <c r="G441" s="58"/>
      <c r="H441" s="224"/>
      <c r="I441" s="58"/>
      <c r="J441" s="58"/>
      <c r="K441" s="58"/>
      <c r="L441" s="58"/>
      <c r="M441" s="226"/>
      <c r="N441" s="58"/>
    </row>
    <row r="442" hidden="1">
      <c r="A442" s="58"/>
      <c r="B442" s="58"/>
      <c r="C442" s="58"/>
      <c r="D442" s="58"/>
      <c r="E442" s="58"/>
      <c r="F442" s="58"/>
      <c r="G442" s="58"/>
      <c r="H442" s="224"/>
      <c r="I442" s="58"/>
      <c r="J442" s="58"/>
      <c r="K442" s="58"/>
      <c r="L442" s="58"/>
      <c r="M442" s="226"/>
      <c r="N442" s="58"/>
    </row>
    <row r="443" hidden="1">
      <c r="A443" s="58"/>
      <c r="B443" s="58"/>
      <c r="C443" s="58"/>
      <c r="D443" s="58"/>
      <c r="E443" s="58"/>
      <c r="F443" s="58"/>
      <c r="G443" s="58"/>
      <c r="H443" s="224"/>
      <c r="I443" s="58"/>
      <c r="J443" s="58"/>
      <c r="K443" s="58"/>
      <c r="L443" s="58"/>
      <c r="M443" s="226"/>
      <c r="N443" s="58"/>
    </row>
    <row r="444" hidden="1">
      <c r="A444" s="58"/>
      <c r="B444" s="58"/>
      <c r="C444" s="58"/>
      <c r="D444" s="58"/>
      <c r="E444" s="58"/>
      <c r="F444" s="58"/>
      <c r="G444" s="58"/>
      <c r="H444" s="224"/>
      <c r="I444" s="58"/>
      <c r="J444" s="58"/>
      <c r="K444" s="58"/>
      <c r="L444" s="58"/>
      <c r="M444" s="226"/>
      <c r="N444" s="58"/>
    </row>
    <row r="445" hidden="1">
      <c r="A445" s="58"/>
      <c r="B445" s="58"/>
      <c r="C445" s="58"/>
      <c r="D445" s="58"/>
      <c r="E445" s="58"/>
      <c r="F445" s="58"/>
      <c r="G445" s="58"/>
      <c r="H445" s="224"/>
      <c r="I445" s="58"/>
      <c r="J445" s="58"/>
      <c r="K445" s="58"/>
      <c r="L445" s="58"/>
      <c r="M445" s="226"/>
      <c r="N445" s="58"/>
    </row>
    <row r="446" hidden="1">
      <c r="A446" s="58"/>
      <c r="B446" s="58"/>
      <c r="C446" s="58"/>
      <c r="D446" s="58"/>
      <c r="E446" s="58"/>
      <c r="F446" s="58"/>
      <c r="G446" s="58"/>
      <c r="H446" s="224"/>
      <c r="I446" s="58"/>
      <c r="J446" s="58"/>
      <c r="K446" s="58"/>
      <c r="L446" s="58"/>
      <c r="M446" s="226"/>
      <c r="N446" s="58"/>
    </row>
    <row r="447" hidden="1">
      <c r="A447" s="58"/>
      <c r="B447" s="58"/>
      <c r="C447" s="58"/>
      <c r="D447" s="58"/>
      <c r="E447" s="58"/>
      <c r="F447" s="58"/>
      <c r="G447" s="58"/>
      <c r="H447" s="224"/>
      <c r="I447" s="58"/>
      <c r="J447" s="58"/>
      <c r="K447" s="58"/>
      <c r="L447" s="58"/>
      <c r="M447" s="226"/>
      <c r="N447" s="58"/>
    </row>
    <row r="448" hidden="1">
      <c r="A448" s="58"/>
      <c r="B448" s="58"/>
      <c r="C448" s="58"/>
      <c r="D448" s="58"/>
      <c r="E448" s="58"/>
      <c r="F448" s="58"/>
      <c r="G448" s="58"/>
      <c r="H448" s="224"/>
      <c r="I448" s="58"/>
      <c r="J448" s="58"/>
      <c r="K448" s="58"/>
      <c r="L448" s="58"/>
      <c r="M448" s="226"/>
      <c r="N448" s="58"/>
    </row>
    <row r="449" hidden="1">
      <c r="A449" s="58"/>
      <c r="B449" s="58"/>
      <c r="C449" s="58"/>
      <c r="D449" s="58"/>
      <c r="E449" s="58"/>
      <c r="F449" s="58"/>
      <c r="G449" s="58"/>
      <c r="H449" s="224"/>
      <c r="I449" s="58"/>
      <c r="J449" s="58"/>
      <c r="K449" s="58"/>
      <c r="L449" s="58"/>
      <c r="M449" s="226"/>
      <c r="N449" s="58"/>
    </row>
    <row r="450" hidden="1">
      <c r="A450" s="58"/>
      <c r="B450" s="58"/>
      <c r="C450" s="58"/>
      <c r="D450" s="58"/>
      <c r="E450" s="58"/>
      <c r="F450" s="58"/>
      <c r="G450" s="58"/>
      <c r="H450" s="224"/>
      <c r="I450" s="58"/>
      <c r="J450" s="58"/>
      <c r="K450" s="58"/>
      <c r="L450" s="58"/>
      <c r="M450" s="226"/>
      <c r="N450" s="58"/>
    </row>
    <row r="451" hidden="1">
      <c r="A451" s="58"/>
      <c r="B451" s="58"/>
      <c r="C451" s="58"/>
      <c r="D451" s="58"/>
      <c r="E451" s="58"/>
      <c r="F451" s="58"/>
      <c r="G451" s="58"/>
      <c r="H451" s="224"/>
      <c r="I451" s="58"/>
      <c r="J451" s="58"/>
      <c r="K451" s="58"/>
      <c r="L451" s="58"/>
      <c r="M451" s="226"/>
      <c r="N451" s="58"/>
    </row>
    <row r="452" hidden="1">
      <c r="A452" s="58"/>
      <c r="B452" s="58"/>
      <c r="C452" s="58"/>
      <c r="D452" s="58"/>
      <c r="E452" s="58"/>
      <c r="F452" s="58"/>
      <c r="G452" s="58"/>
      <c r="H452" s="224"/>
      <c r="I452" s="58"/>
      <c r="J452" s="58"/>
      <c r="K452" s="58"/>
      <c r="L452" s="58"/>
      <c r="M452" s="226"/>
      <c r="N452" s="58"/>
    </row>
    <row r="453" hidden="1">
      <c r="A453" s="58"/>
      <c r="B453" s="58"/>
      <c r="C453" s="58"/>
      <c r="D453" s="58"/>
      <c r="E453" s="58"/>
      <c r="F453" s="58"/>
      <c r="G453" s="58"/>
      <c r="H453" s="224"/>
      <c r="I453" s="58"/>
      <c r="J453" s="58"/>
      <c r="K453" s="58"/>
      <c r="L453" s="58"/>
      <c r="M453" s="226"/>
      <c r="N453" s="58"/>
    </row>
    <row r="454" hidden="1">
      <c r="A454" s="58"/>
      <c r="B454" s="58"/>
      <c r="C454" s="58"/>
      <c r="D454" s="58"/>
      <c r="E454" s="58"/>
      <c r="F454" s="58"/>
      <c r="G454" s="58"/>
      <c r="H454" s="224"/>
      <c r="I454" s="58"/>
      <c r="J454" s="58"/>
      <c r="K454" s="58"/>
      <c r="L454" s="58"/>
      <c r="M454" s="226"/>
      <c r="N454" s="58"/>
    </row>
    <row r="455" hidden="1">
      <c r="A455" s="58"/>
      <c r="B455" s="58"/>
      <c r="C455" s="58"/>
      <c r="D455" s="58"/>
      <c r="E455" s="58"/>
      <c r="F455" s="58"/>
      <c r="G455" s="58"/>
      <c r="H455" s="224"/>
      <c r="I455" s="58"/>
      <c r="J455" s="58"/>
      <c r="K455" s="58"/>
      <c r="L455" s="58"/>
      <c r="M455" s="226"/>
      <c r="N455" s="58"/>
    </row>
    <row r="456" hidden="1">
      <c r="A456" s="58"/>
      <c r="B456" s="58"/>
      <c r="C456" s="58"/>
      <c r="D456" s="58"/>
      <c r="E456" s="58"/>
      <c r="F456" s="58"/>
      <c r="G456" s="58"/>
      <c r="H456" s="224"/>
      <c r="I456" s="58"/>
      <c r="J456" s="58"/>
      <c r="K456" s="58"/>
      <c r="L456" s="58"/>
      <c r="M456" s="226"/>
      <c r="N456" s="58"/>
    </row>
    <row r="457" hidden="1">
      <c r="A457" s="58"/>
      <c r="B457" s="58"/>
      <c r="C457" s="58"/>
      <c r="D457" s="58"/>
      <c r="E457" s="58"/>
      <c r="F457" s="58"/>
      <c r="G457" s="58"/>
      <c r="H457" s="224"/>
      <c r="I457" s="58"/>
      <c r="J457" s="58"/>
      <c r="K457" s="58"/>
      <c r="L457" s="58"/>
      <c r="M457" s="226"/>
      <c r="N457" s="58"/>
    </row>
    <row r="458" hidden="1">
      <c r="A458" s="58"/>
      <c r="B458" s="58"/>
      <c r="C458" s="58"/>
      <c r="D458" s="58"/>
      <c r="E458" s="58"/>
      <c r="F458" s="58"/>
      <c r="G458" s="58"/>
      <c r="H458" s="224"/>
      <c r="I458" s="58"/>
      <c r="J458" s="58"/>
      <c r="K458" s="58"/>
      <c r="L458" s="58"/>
      <c r="M458" s="226"/>
      <c r="N458" s="58"/>
    </row>
    <row r="459" hidden="1">
      <c r="A459" s="58"/>
      <c r="B459" s="58"/>
      <c r="C459" s="58"/>
      <c r="D459" s="58"/>
      <c r="E459" s="58"/>
      <c r="F459" s="58"/>
      <c r="G459" s="58"/>
      <c r="H459" s="224"/>
      <c r="I459" s="58"/>
      <c r="J459" s="58"/>
      <c r="K459" s="58"/>
      <c r="L459" s="58"/>
      <c r="M459" s="226"/>
      <c r="N459" s="58"/>
    </row>
    <row r="460" hidden="1">
      <c r="A460" s="58"/>
      <c r="B460" s="58"/>
      <c r="C460" s="58"/>
      <c r="D460" s="58"/>
      <c r="E460" s="58"/>
      <c r="F460" s="58"/>
      <c r="G460" s="58"/>
      <c r="H460" s="224"/>
      <c r="I460" s="58"/>
      <c r="J460" s="58"/>
      <c r="K460" s="58"/>
      <c r="L460" s="58"/>
      <c r="M460" s="226"/>
      <c r="N460" s="58"/>
    </row>
    <row r="461" hidden="1">
      <c r="A461" s="58"/>
      <c r="B461" s="58"/>
      <c r="C461" s="58"/>
      <c r="D461" s="58"/>
      <c r="E461" s="58"/>
      <c r="F461" s="58"/>
      <c r="G461" s="58"/>
      <c r="H461" s="224"/>
      <c r="I461" s="58"/>
      <c r="J461" s="58"/>
      <c r="K461" s="58"/>
      <c r="L461" s="58"/>
      <c r="M461" s="226"/>
      <c r="N461" s="58"/>
    </row>
    <row r="462" hidden="1">
      <c r="A462" s="58"/>
      <c r="B462" s="58"/>
      <c r="C462" s="58"/>
      <c r="D462" s="58"/>
      <c r="E462" s="58"/>
      <c r="F462" s="58"/>
      <c r="G462" s="58"/>
      <c r="H462" s="224"/>
      <c r="I462" s="58"/>
      <c r="J462" s="58"/>
      <c r="K462" s="58"/>
      <c r="L462" s="58"/>
      <c r="M462" s="226"/>
      <c r="N462" s="58"/>
    </row>
    <row r="463" hidden="1">
      <c r="A463" s="58"/>
      <c r="B463" s="58"/>
      <c r="C463" s="58"/>
      <c r="D463" s="58"/>
      <c r="E463" s="58"/>
      <c r="F463" s="58"/>
      <c r="G463" s="58"/>
      <c r="H463" s="224"/>
      <c r="I463" s="58"/>
      <c r="J463" s="58"/>
      <c r="K463" s="58"/>
      <c r="L463" s="58"/>
      <c r="M463" s="226"/>
      <c r="N463" s="58"/>
    </row>
    <row r="464" hidden="1">
      <c r="A464" s="58"/>
      <c r="B464" s="58"/>
      <c r="C464" s="58"/>
      <c r="D464" s="58"/>
      <c r="E464" s="58"/>
      <c r="F464" s="58"/>
      <c r="G464" s="58"/>
      <c r="H464" s="224"/>
      <c r="I464" s="58"/>
      <c r="J464" s="58"/>
      <c r="K464" s="58"/>
      <c r="L464" s="58"/>
      <c r="M464" s="226"/>
      <c r="N464" s="58"/>
    </row>
    <row r="465" hidden="1">
      <c r="A465" s="58"/>
      <c r="B465" s="58"/>
      <c r="C465" s="58"/>
      <c r="D465" s="58"/>
      <c r="E465" s="58"/>
      <c r="F465" s="58"/>
      <c r="G465" s="58"/>
      <c r="H465" s="224"/>
      <c r="I465" s="58"/>
      <c r="J465" s="58"/>
      <c r="K465" s="58"/>
      <c r="L465" s="58"/>
      <c r="M465" s="226"/>
      <c r="N465" s="58"/>
    </row>
    <row r="466" hidden="1">
      <c r="A466" s="58"/>
      <c r="B466" s="58"/>
      <c r="C466" s="58"/>
      <c r="D466" s="58"/>
      <c r="E466" s="58"/>
      <c r="F466" s="58"/>
      <c r="G466" s="58"/>
      <c r="H466" s="224"/>
      <c r="I466" s="58"/>
      <c r="J466" s="58"/>
      <c r="K466" s="58"/>
      <c r="L466" s="58"/>
      <c r="M466" s="226"/>
      <c r="N466" s="58"/>
    </row>
    <row r="467" hidden="1">
      <c r="A467" s="58"/>
      <c r="B467" s="58"/>
      <c r="C467" s="58"/>
      <c r="D467" s="58"/>
      <c r="E467" s="58"/>
      <c r="F467" s="58"/>
      <c r="G467" s="58"/>
      <c r="H467" s="224"/>
      <c r="I467" s="58"/>
      <c r="J467" s="58"/>
      <c r="K467" s="58"/>
      <c r="L467" s="58"/>
      <c r="M467" s="226"/>
      <c r="N467" s="58"/>
    </row>
    <row r="468" hidden="1">
      <c r="A468" s="58"/>
      <c r="B468" s="58"/>
      <c r="C468" s="58"/>
      <c r="D468" s="58"/>
      <c r="E468" s="58"/>
      <c r="F468" s="58"/>
      <c r="G468" s="58"/>
      <c r="H468" s="224"/>
      <c r="I468" s="58"/>
      <c r="J468" s="58"/>
      <c r="K468" s="58"/>
      <c r="L468" s="58"/>
      <c r="M468" s="226"/>
      <c r="N468" s="58"/>
    </row>
    <row r="469" hidden="1">
      <c r="A469" s="58"/>
      <c r="B469" s="58"/>
      <c r="C469" s="58"/>
      <c r="D469" s="58"/>
      <c r="E469" s="58"/>
      <c r="F469" s="58"/>
      <c r="G469" s="58"/>
      <c r="H469" s="224"/>
      <c r="I469" s="58"/>
      <c r="J469" s="58"/>
      <c r="K469" s="58"/>
      <c r="L469" s="58"/>
      <c r="M469" s="226"/>
      <c r="N469" s="58"/>
    </row>
    <row r="470" hidden="1">
      <c r="A470" s="58"/>
      <c r="B470" s="58"/>
      <c r="C470" s="58"/>
      <c r="D470" s="58"/>
      <c r="E470" s="58"/>
      <c r="F470" s="58"/>
      <c r="G470" s="58"/>
      <c r="H470" s="224"/>
      <c r="I470" s="58"/>
      <c r="J470" s="58"/>
      <c r="K470" s="58"/>
      <c r="L470" s="58"/>
      <c r="M470" s="226"/>
      <c r="N470" s="58"/>
    </row>
    <row r="471" hidden="1">
      <c r="A471" s="58"/>
      <c r="B471" s="58"/>
      <c r="C471" s="58"/>
      <c r="D471" s="58"/>
      <c r="E471" s="58"/>
      <c r="F471" s="58"/>
      <c r="G471" s="58"/>
      <c r="H471" s="224"/>
      <c r="I471" s="58"/>
      <c r="J471" s="58"/>
      <c r="K471" s="58"/>
      <c r="L471" s="58"/>
      <c r="M471" s="226"/>
      <c r="N471" s="58"/>
    </row>
    <row r="472" hidden="1">
      <c r="A472" s="58"/>
      <c r="B472" s="58"/>
      <c r="C472" s="58"/>
      <c r="D472" s="58"/>
      <c r="E472" s="58"/>
      <c r="F472" s="58"/>
      <c r="G472" s="58"/>
      <c r="H472" s="224"/>
      <c r="I472" s="58"/>
      <c r="J472" s="58"/>
      <c r="K472" s="58"/>
      <c r="L472" s="58"/>
      <c r="M472" s="226"/>
      <c r="N472" s="58"/>
    </row>
    <row r="473" hidden="1">
      <c r="A473" s="58"/>
      <c r="B473" s="58"/>
      <c r="C473" s="58"/>
      <c r="D473" s="58"/>
      <c r="E473" s="58"/>
      <c r="F473" s="58"/>
      <c r="G473" s="58"/>
      <c r="H473" s="224"/>
      <c r="I473" s="58"/>
      <c r="J473" s="58"/>
      <c r="K473" s="58"/>
      <c r="L473" s="58"/>
      <c r="M473" s="226"/>
      <c r="N473" s="58"/>
    </row>
    <row r="474" hidden="1">
      <c r="A474" s="58"/>
      <c r="B474" s="58"/>
      <c r="C474" s="58"/>
      <c r="D474" s="58"/>
      <c r="E474" s="58"/>
      <c r="F474" s="58"/>
      <c r="G474" s="58"/>
      <c r="H474" s="224"/>
      <c r="I474" s="58"/>
      <c r="J474" s="58"/>
      <c r="K474" s="58"/>
      <c r="L474" s="58"/>
      <c r="M474" s="226"/>
      <c r="N474" s="58"/>
    </row>
    <row r="475" hidden="1">
      <c r="A475" s="58"/>
      <c r="B475" s="58"/>
      <c r="C475" s="58"/>
      <c r="D475" s="58"/>
      <c r="E475" s="58"/>
      <c r="F475" s="58"/>
      <c r="G475" s="58"/>
      <c r="H475" s="224"/>
      <c r="I475" s="58"/>
      <c r="J475" s="58"/>
      <c r="K475" s="58"/>
      <c r="L475" s="58"/>
      <c r="M475" s="226"/>
      <c r="N475" s="58"/>
    </row>
    <row r="476" hidden="1">
      <c r="A476" s="58"/>
      <c r="B476" s="58"/>
      <c r="C476" s="58"/>
      <c r="D476" s="58"/>
      <c r="E476" s="58"/>
      <c r="F476" s="58"/>
      <c r="G476" s="58"/>
      <c r="H476" s="224"/>
      <c r="I476" s="58"/>
      <c r="J476" s="58"/>
      <c r="K476" s="58"/>
      <c r="L476" s="58"/>
      <c r="M476" s="226"/>
      <c r="N476" s="58"/>
    </row>
    <row r="477" hidden="1">
      <c r="A477" s="58"/>
      <c r="B477" s="58"/>
      <c r="C477" s="58"/>
      <c r="D477" s="58"/>
      <c r="E477" s="58"/>
      <c r="F477" s="58"/>
      <c r="G477" s="58"/>
      <c r="H477" s="224"/>
      <c r="I477" s="58"/>
      <c r="J477" s="58"/>
      <c r="K477" s="58"/>
      <c r="L477" s="58"/>
      <c r="M477" s="226"/>
      <c r="N477" s="58"/>
    </row>
    <row r="478" hidden="1">
      <c r="A478" s="58"/>
      <c r="B478" s="58"/>
      <c r="C478" s="58"/>
      <c r="D478" s="58"/>
      <c r="E478" s="58"/>
      <c r="F478" s="58"/>
      <c r="G478" s="58"/>
      <c r="H478" s="224"/>
      <c r="I478" s="58"/>
      <c r="J478" s="58"/>
      <c r="K478" s="58"/>
      <c r="L478" s="58"/>
      <c r="M478" s="226"/>
      <c r="N478" s="58"/>
    </row>
    <row r="479" hidden="1">
      <c r="A479" s="58"/>
      <c r="B479" s="58"/>
      <c r="C479" s="58"/>
      <c r="D479" s="58"/>
      <c r="E479" s="58"/>
      <c r="F479" s="58"/>
      <c r="G479" s="58"/>
      <c r="H479" s="224"/>
      <c r="I479" s="58"/>
      <c r="J479" s="58"/>
      <c r="K479" s="58"/>
      <c r="L479" s="58"/>
      <c r="M479" s="226"/>
      <c r="N479" s="58"/>
    </row>
    <row r="480" hidden="1">
      <c r="A480" s="58"/>
      <c r="B480" s="58"/>
      <c r="C480" s="58"/>
      <c r="D480" s="58"/>
      <c r="E480" s="58"/>
      <c r="F480" s="58"/>
      <c r="G480" s="58"/>
      <c r="H480" s="224"/>
      <c r="I480" s="58"/>
      <c r="J480" s="58"/>
      <c r="K480" s="58"/>
      <c r="L480" s="58"/>
      <c r="M480" s="226"/>
      <c r="N480" s="58"/>
    </row>
    <row r="481" hidden="1">
      <c r="A481" s="58"/>
      <c r="B481" s="58"/>
      <c r="C481" s="58"/>
      <c r="D481" s="58"/>
      <c r="E481" s="58"/>
      <c r="F481" s="58"/>
      <c r="G481" s="58"/>
      <c r="H481" s="224"/>
      <c r="I481" s="58"/>
      <c r="J481" s="58"/>
      <c r="K481" s="58"/>
      <c r="L481" s="58"/>
      <c r="M481" s="226"/>
      <c r="N481" s="58"/>
    </row>
    <row r="482" hidden="1">
      <c r="A482" s="58"/>
      <c r="B482" s="58"/>
      <c r="C482" s="58"/>
      <c r="D482" s="58"/>
      <c r="E482" s="58"/>
      <c r="F482" s="58"/>
      <c r="G482" s="58"/>
      <c r="H482" s="224"/>
      <c r="I482" s="58"/>
      <c r="J482" s="58"/>
      <c r="K482" s="58"/>
      <c r="L482" s="58"/>
      <c r="M482" s="226"/>
      <c r="N482" s="58"/>
    </row>
    <row r="483" hidden="1">
      <c r="A483" s="58"/>
      <c r="B483" s="58"/>
      <c r="C483" s="58"/>
      <c r="D483" s="58"/>
      <c r="E483" s="58"/>
      <c r="F483" s="58"/>
      <c r="G483" s="58"/>
      <c r="H483" s="224"/>
      <c r="I483" s="58"/>
      <c r="J483" s="58"/>
      <c r="K483" s="58"/>
      <c r="L483" s="58"/>
      <c r="M483" s="226"/>
      <c r="N483" s="58"/>
    </row>
    <row r="484" hidden="1">
      <c r="A484" s="58"/>
      <c r="B484" s="58"/>
      <c r="C484" s="58"/>
      <c r="D484" s="58"/>
      <c r="E484" s="58"/>
      <c r="F484" s="58"/>
      <c r="G484" s="58"/>
      <c r="H484" s="224"/>
      <c r="I484" s="58"/>
      <c r="J484" s="58"/>
      <c r="K484" s="58"/>
      <c r="L484" s="58"/>
      <c r="M484" s="226"/>
      <c r="N484" s="58"/>
    </row>
    <row r="485" hidden="1">
      <c r="A485" s="58"/>
      <c r="B485" s="58"/>
      <c r="C485" s="58"/>
      <c r="D485" s="58"/>
      <c r="E485" s="58"/>
      <c r="F485" s="58"/>
      <c r="G485" s="58"/>
      <c r="H485" s="224"/>
      <c r="I485" s="58"/>
      <c r="J485" s="58"/>
      <c r="K485" s="58"/>
      <c r="L485" s="58"/>
      <c r="M485" s="226"/>
      <c r="N485" s="58"/>
    </row>
    <row r="486" hidden="1">
      <c r="A486" s="58"/>
      <c r="B486" s="58"/>
      <c r="C486" s="58"/>
      <c r="D486" s="58"/>
      <c r="E486" s="58"/>
      <c r="F486" s="58"/>
      <c r="G486" s="58"/>
      <c r="H486" s="224"/>
      <c r="I486" s="58"/>
      <c r="J486" s="58"/>
      <c r="K486" s="58"/>
      <c r="L486" s="58"/>
      <c r="M486" s="226"/>
      <c r="N486" s="58"/>
    </row>
    <row r="487" hidden="1">
      <c r="A487" s="58"/>
      <c r="B487" s="58"/>
      <c r="C487" s="58"/>
      <c r="D487" s="58"/>
      <c r="E487" s="58"/>
      <c r="F487" s="58"/>
      <c r="G487" s="58"/>
      <c r="H487" s="224"/>
      <c r="I487" s="58"/>
      <c r="J487" s="58"/>
      <c r="K487" s="58"/>
      <c r="L487" s="58"/>
      <c r="M487" s="226"/>
      <c r="N487" s="58"/>
    </row>
    <row r="488" hidden="1">
      <c r="A488" s="58"/>
      <c r="B488" s="58"/>
      <c r="C488" s="58"/>
      <c r="D488" s="58"/>
      <c r="E488" s="58"/>
      <c r="F488" s="58"/>
      <c r="G488" s="58"/>
      <c r="H488" s="224"/>
      <c r="I488" s="58"/>
      <c r="J488" s="58"/>
      <c r="K488" s="58"/>
      <c r="L488" s="58"/>
      <c r="M488" s="226"/>
      <c r="N488" s="58"/>
    </row>
    <row r="489" hidden="1">
      <c r="A489" s="58"/>
      <c r="B489" s="58"/>
      <c r="C489" s="58"/>
      <c r="D489" s="58"/>
      <c r="E489" s="58"/>
      <c r="F489" s="58"/>
      <c r="G489" s="58"/>
      <c r="H489" s="224"/>
      <c r="I489" s="58"/>
      <c r="J489" s="58"/>
      <c r="K489" s="58"/>
      <c r="L489" s="58"/>
      <c r="M489" s="226"/>
      <c r="N489" s="58"/>
    </row>
    <row r="490" hidden="1">
      <c r="A490" s="58"/>
      <c r="B490" s="58"/>
      <c r="C490" s="58"/>
      <c r="D490" s="58"/>
      <c r="E490" s="58"/>
      <c r="F490" s="58"/>
      <c r="G490" s="58"/>
      <c r="H490" s="224"/>
      <c r="I490" s="58"/>
      <c r="J490" s="58"/>
      <c r="K490" s="58"/>
      <c r="L490" s="58"/>
      <c r="M490" s="226"/>
      <c r="N490" s="58"/>
    </row>
    <row r="491" hidden="1">
      <c r="A491" s="58"/>
      <c r="B491" s="58"/>
      <c r="C491" s="58"/>
      <c r="D491" s="58"/>
      <c r="E491" s="58"/>
      <c r="F491" s="58"/>
      <c r="G491" s="58"/>
      <c r="H491" s="224"/>
      <c r="I491" s="58"/>
      <c r="J491" s="58"/>
      <c r="K491" s="58"/>
      <c r="L491" s="58"/>
      <c r="M491" s="226"/>
      <c r="N491" s="58"/>
    </row>
    <row r="492" hidden="1">
      <c r="A492" s="58"/>
      <c r="B492" s="58"/>
      <c r="C492" s="58"/>
      <c r="D492" s="58"/>
      <c r="E492" s="58"/>
      <c r="F492" s="58"/>
      <c r="G492" s="58"/>
      <c r="H492" s="224"/>
      <c r="I492" s="58"/>
      <c r="J492" s="58"/>
      <c r="K492" s="58"/>
      <c r="L492" s="58"/>
      <c r="M492" s="226"/>
      <c r="N492" s="58"/>
    </row>
    <row r="493" hidden="1">
      <c r="A493" s="58"/>
      <c r="B493" s="58"/>
      <c r="C493" s="58"/>
      <c r="D493" s="58"/>
      <c r="E493" s="58"/>
      <c r="F493" s="58"/>
      <c r="G493" s="58"/>
      <c r="H493" s="224"/>
      <c r="I493" s="58"/>
      <c r="J493" s="58"/>
      <c r="K493" s="58"/>
      <c r="L493" s="58"/>
      <c r="M493" s="226"/>
      <c r="N493" s="58"/>
    </row>
    <row r="494" hidden="1">
      <c r="A494" s="58"/>
      <c r="B494" s="58"/>
      <c r="C494" s="58"/>
      <c r="D494" s="58"/>
      <c r="E494" s="58"/>
      <c r="F494" s="58"/>
      <c r="G494" s="58"/>
      <c r="H494" s="224"/>
      <c r="I494" s="58"/>
      <c r="J494" s="58"/>
      <c r="K494" s="58"/>
      <c r="L494" s="58"/>
      <c r="M494" s="226"/>
      <c r="N494" s="58"/>
    </row>
    <row r="495" hidden="1">
      <c r="A495" s="58"/>
      <c r="B495" s="58"/>
      <c r="C495" s="58"/>
      <c r="D495" s="58"/>
      <c r="E495" s="58"/>
      <c r="F495" s="58"/>
      <c r="G495" s="58"/>
      <c r="H495" s="224"/>
      <c r="I495" s="58"/>
      <c r="J495" s="58"/>
      <c r="K495" s="58"/>
      <c r="L495" s="58"/>
      <c r="M495" s="226"/>
      <c r="N495" s="58"/>
    </row>
    <row r="496" hidden="1">
      <c r="A496" s="58"/>
      <c r="B496" s="58"/>
      <c r="C496" s="58"/>
      <c r="D496" s="58"/>
      <c r="E496" s="58"/>
      <c r="F496" s="58"/>
      <c r="G496" s="58"/>
      <c r="H496" s="224"/>
      <c r="I496" s="58"/>
      <c r="J496" s="58"/>
      <c r="K496" s="58"/>
      <c r="L496" s="58"/>
      <c r="M496" s="226"/>
      <c r="N496" s="58"/>
    </row>
    <row r="497" hidden="1">
      <c r="A497" s="58"/>
      <c r="B497" s="58"/>
      <c r="C497" s="58"/>
      <c r="D497" s="58"/>
      <c r="E497" s="58"/>
      <c r="F497" s="58"/>
      <c r="G497" s="58"/>
      <c r="H497" s="224"/>
      <c r="I497" s="58"/>
      <c r="J497" s="58"/>
      <c r="K497" s="58"/>
      <c r="L497" s="58"/>
      <c r="M497" s="226"/>
      <c r="N497" s="58"/>
    </row>
    <row r="498" hidden="1">
      <c r="A498" s="58"/>
      <c r="B498" s="58"/>
      <c r="C498" s="58"/>
      <c r="D498" s="58"/>
      <c r="E498" s="58"/>
      <c r="F498" s="58"/>
      <c r="G498" s="58"/>
      <c r="H498" s="224"/>
      <c r="I498" s="58"/>
      <c r="J498" s="58"/>
      <c r="K498" s="58"/>
      <c r="L498" s="58"/>
      <c r="M498" s="226"/>
      <c r="N498" s="58"/>
    </row>
    <row r="499" hidden="1">
      <c r="A499" s="58"/>
      <c r="B499" s="58"/>
      <c r="C499" s="58"/>
      <c r="D499" s="58"/>
      <c r="E499" s="58"/>
      <c r="F499" s="58"/>
      <c r="G499" s="58"/>
      <c r="H499" s="224"/>
      <c r="I499" s="58"/>
      <c r="J499" s="58"/>
      <c r="K499" s="58"/>
      <c r="L499" s="58"/>
      <c r="M499" s="226"/>
      <c r="N499" s="58"/>
    </row>
    <row r="500" hidden="1">
      <c r="A500" s="58"/>
      <c r="B500" s="58"/>
      <c r="C500" s="58"/>
      <c r="D500" s="58"/>
      <c r="E500" s="58"/>
      <c r="F500" s="58"/>
      <c r="G500" s="58"/>
      <c r="H500" s="224"/>
      <c r="I500" s="58"/>
      <c r="J500" s="58"/>
      <c r="K500" s="58"/>
      <c r="L500" s="58"/>
      <c r="M500" s="226"/>
      <c r="N500" s="58"/>
    </row>
    <row r="501" hidden="1">
      <c r="A501" s="58"/>
      <c r="B501" s="58"/>
      <c r="C501" s="58"/>
      <c r="D501" s="58"/>
      <c r="E501" s="58"/>
      <c r="F501" s="58"/>
      <c r="G501" s="58"/>
      <c r="H501" s="224"/>
      <c r="I501" s="58"/>
      <c r="J501" s="58"/>
      <c r="K501" s="58"/>
      <c r="L501" s="58"/>
      <c r="M501" s="226"/>
      <c r="N501" s="58"/>
    </row>
    <row r="502" hidden="1">
      <c r="A502" s="58"/>
      <c r="B502" s="58"/>
      <c r="C502" s="58"/>
      <c r="D502" s="58"/>
      <c r="E502" s="58"/>
      <c r="F502" s="58"/>
      <c r="G502" s="58"/>
      <c r="H502" s="224"/>
      <c r="I502" s="58"/>
      <c r="J502" s="58"/>
      <c r="K502" s="58"/>
      <c r="L502" s="58"/>
      <c r="M502" s="226"/>
      <c r="N502" s="58"/>
    </row>
    <row r="503" hidden="1">
      <c r="A503" s="58"/>
      <c r="B503" s="58"/>
      <c r="C503" s="58"/>
      <c r="D503" s="58"/>
      <c r="E503" s="58"/>
      <c r="F503" s="58"/>
      <c r="G503" s="58"/>
      <c r="H503" s="224"/>
      <c r="I503" s="58"/>
      <c r="J503" s="58"/>
      <c r="K503" s="58"/>
      <c r="L503" s="58"/>
      <c r="M503" s="226"/>
      <c r="N503" s="58"/>
    </row>
    <row r="504" hidden="1">
      <c r="A504" s="58"/>
      <c r="B504" s="58"/>
      <c r="C504" s="58"/>
      <c r="D504" s="58"/>
      <c r="E504" s="58"/>
      <c r="F504" s="58"/>
      <c r="G504" s="58"/>
      <c r="H504" s="224"/>
      <c r="I504" s="58"/>
      <c r="J504" s="58"/>
      <c r="K504" s="58"/>
      <c r="L504" s="58"/>
      <c r="M504" s="226"/>
      <c r="N504" s="58"/>
    </row>
    <row r="505" hidden="1">
      <c r="A505" s="58"/>
      <c r="B505" s="58"/>
      <c r="C505" s="58"/>
      <c r="D505" s="58"/>
      <c r="E505" s="58"/>
      <c r="F505" s="58"/>
      <c r="G505" s="58"/>
      <c r="H505" s="224"/>
      <c r="I505" s="58"/>
      <c r="J505" s="58"/>
      <c r="K505" s="58"/>
      <c r="L505" s="58"/>
      <c r="M505" s="226"/>
      <c r="N505" s="58"/>
    </row>
    <row r="506" hidden="1">
      <c r="A506" s="58"/>
      <c r="B506" s="58"/>
      <c r="C506" s="58"/>
      <c r="D506" s="58"/>
      <c r="E506" s="58"/>
      <c r="F506" s="58"/>
      <c r="G506" s="58"/>
      <c r="H506" s="224"/>
      <c r="I506" s="58"/>
      <c r="J506" s="58"/>
      <c r="K506" s="58"/>
      <c r="L506" s="58"/>
      <c r="M506" s="226"/>
      <c r="N506" s="58"/>
    </row>
    <row r="507" hidden="1">
      <c r="A507" s="58"/>
      <c r="B507" s="58"/>
      <c r="C507" s="58"/>
      <c r="D507" s="58"/>
      <c r="E507" s="58"/>
      <c r="F507" s="58"/>
      <c r="G507" s="58"/>
      <c r="H507" s="224"/>
      <c r="I507" s="58"/>
      <c r="J507" s="58"/>
      <c r="K507" s="58"/>
      <c r="L507" s="58"/>
      <c r="M507" s="226"/>
      <c r="N507" s="58"/>
    </row>
    <row r="508" hidden="1">
      <c r="A508" s="58"/>
      <c r="B508" s="58"/>
      <c r="C508" s="58"/>
      <c r="D508" s="58"/>
      <c r="E508" s="58"/>
      <c r="F508" s="58"/>
      <c r="G508" s="58"/>
      <c r="H508" s="224"/>
      <c r="I508" s="58"/>
      <c r="J508" s="58"/>
      <c r="K508" s="58"/>
      <c r="L508" s="58"/>
      <c r="M508" s="226"/>
      <c r="N508" s="58"/>
    </row>
    <row r="509" hidden="1">
      <c r="A509" s="58"/>
      <c r="B509" s="58"/>
      <c r="C509" s="58"/>
      <c r="D509" s="58"/>
      <c r="E509" s="58"/>
      <c r="F509" s="58"/>
      <c r="G509" s="58"/>
      <c r="H509" s="224"/>
      <c r="I509" s="58"/>
      <c r="J509" s="58"/>
      <c r="K509" s="58"/>
      <c r="L509" s="58"/>
      <c r="M509" s="226"/>
      <c r="N509" s="58"/>
    </row>
    <row r="510" hidden="1">
      <c r="A510" s="58"/>
      <c r="B510" s="58"/>
      <c r="C510" s="58"/>
      <c r="D510" s="58"/>
      <c r="E510" s="58"/>
      <c r="F510" s="58"/>
      <c r="G510" s="58"/>
      <c r="H510" s="224"/>
      <c r="I510" s="58"/>
      <c r="J510" s="58"/>
      <c r="K510" s="58"/>
      <c r="L510" s="58"/>
      <c r="M510" s="226"/>
      <c r="N510" s="58"/>
    </row>
    <row r="511" hidden="1">
      <c r="A511" s="58"/>
      <c r="B511" s="58"/>
      <c r="C511" s="58"/>
      <c r="D511" s="58"/>
      <c r="E511" s="58"/>
      <c r="F511" s="58"/>
      <c r="G511" s="58"/>
      <c r="H511" s="224"/>
      <c r="I511" s="58"/>
      <c r="J511" s="58"/>
      <c r="K511" s="58"/>
      <c r="L511" s="58"/>
      <c r="M511" s="226"/>
      <c r="N511" s="58"/>
    </row>
    <row r="512" hidden="1">
      <c r="A512" s="58"/>
      <c r="B512" s="58"/>
      <c r="C512" s="58"/>
      <c r="D512" s="58"/>
      <c r="E512" s="58"/>
      <c r="F512" s="58"/>
      <c r="G512" s="58"/>
      <c r="H512" s="224"/>
      <c r="I512" s="58"/>
      <c r="J512" s="58"/>
      <c r="K512" s="58"/>
      <c r="L512" s="58"/>
      <c r="M512" s="226"/>
      <c r="N512" s="58"/>
    </row>
    <row r="513" hidden="1">
      <c r="A513" s="58"/>
      <c r="B513" s="58"/>
      <c r="C513" s="58"/>
      <c r="D513" s="58"/>
      <c r="E513" s="58"/>
      <c r="F513" s="58"/>
      <c r="G513" s="58"/>
      <c r="H513" s="224"/>
      <c r="I513" s="58"/>
      <c r="J513" s="58"/>
      <c r="K513" s="58"/>
      <c r="L513" s="58"/>
      <c r="M513" s="226"/>
      <c r="N513" s="58"/>
    </row>
    <row r="514" hidden="1">
      <c r="A514" s="58"/>
      <c r="B514" s="58"/>
      <c r="C514" s="58"/>
      <c r="D514" s="58"/>
      <c r="E514" s="58"/>
      <c r="F514" s="58"/>
      <c r="G514" s="58"/>
      <c r="H514" s="224"/>
      <c r="I514" s="58"/>
      <c r="J514" s="58"/>
      <c r="K514" s="58"/>
      <c r="L514" s="58"/>
      <c r="M514" s="226"/>
      <c r="N514" s="58"/>
    </row>
    <row r="515" hidden="1">
      <c r="A515" s="58"/>
      <c r="B515" s="58"/>
      <c r="C515" s="58"/>
      <c r="D515" s="58"/>
      <c r="E515" s="58"/>
      <c r="F515" s="58"/>
      <c r="G515" s="58"/>
      <c r="H515" s="224"/>
      <c r="I515" s="58"/>
      <c r="J515" s="58"/>
      <c r="K515" s="58"/>
      <c r="L515" s="58"/>
      <c r="M515" s="226"/>
      <c r="N515" s="58"/>
    </row>
    <row r="516" hidden="1">
      <c r="A516" s="58"/>
      <c r="B516" s="58"/>
      <c r="C516" s="58"/>
      <c r="D516" s="58"/>
      <c r="E516" s="58"/>
      <c r="F516" s="58"/>
      <c r="G516" s="58"/>
      <c r="H516" s="224"/>
      <c r="I516" s="58"/>
      <c r="J516" s="58"/>
      <c r="K516" s="58"/>
      <c r="L516" s="58"/>
      <c r="M516" s="226"/>
      <c r="N516" s="58"/>
    </row>
    <row r="517" hidden="1">
      <c r="A517" s="58"/>
      <c r="B517" s="58"/>
      <c r="C517" s="58"/>
      <c r="D517" s="58"/>
      <c r="E517" s="58"/>
      <c r="F517" s="58"/>
      <c r="G517" s="58"/>
      <c r="H517" s="224"/>
      <c r="I517" s="58"/>
      <c r="J517" s="58"/>
      <c r="K517" s="58"/>
      <c r="L517" s="58"/>
      <c r="M517" s="226"/>
      <c r="N517" s="58"/>
    </row>
    <row r="518" hidden="1">
      <c r="A518" s="58"/>
      <c r="B518" s="58"/>
      <c r="C518" s="58"/>
      <c r="D518" s="58"/>
      <c r="E518" s="58"/>
      <c r="F518" s="58"/>
      <c r="G518" s="58"/>
      <c r="H518" s="224"/>
      <c r="I518" s="58"/>
      <c r="J518" s="58"/>
      <c r="K518" s="58"/>
      <c r="L518" s="58"/>
      <c r="M518" s="226"/>
      <c r="N518" s="58"/>
    </row>
    <row r="519" hidden="1">
      <c r="A519" s="58"/>
      <c r="B519" s="58"/>
      <c r="C519" s="58"/>
      <c r="D519" s="58"/>
      <c r="E519" s="58"/>
      <c r="F519" s="58"/>
      <c r="G519" s="58"/>
      <c r="H519" s="224"/>
      <c r="I519" s="58"/>
      <c r="J519" s="58"/>
      <c r="K519" s="58"/>
      <c r="L519" s="58"/>
      <c r="M519" s="226"/>
      <c r="N519" s="58"/>
    </row>
    <row r="520" hidden="1">
      <c r="A520" s="58"/>
      <c r="B520" s="58"/>
      <c r="C520" s="58"/>
      <c r="D520" s="58"/>
      <c r="E520" s="58"/>
      <c r="F520" s="58"/>
      <c r="G520" s="58"/>
      <c r="H520" s="224"/>
      <c r="I520" s="58"/>
      <c r="J520" s="58"/>
      <c r="K520" s="58"/>
      <c r="L520" s="58"/>
      <c r="M520" s="226"/>
      <c r="N520" s="58"/>
    </row>
    <row r="521" hidden="1">
      <c r="A521" s="58"/>
      <c r="B521" s="58"/>
      <c r="C521" s="58"/>
      <c r="D521" s="58"/>
      <c r="E521" s="58"/>
      <c r="F521" s="58"/>
      <c r="G521" s="58"/>
      <c r="H521" s="224"/>
      <c r="I521" s="58"/>
      <c r="J521" s="58"/>
      <c r="K521" s="58"/>
      <c r="L521" s="58"/>
      <c r="M521" s="226"/>
      <c r="N521" s="58"/>
    </row>
    <row r="522" hidden="1">
      <c r="A522" s="58"/>
      <c r="B522" s="58"/>
      <c r="C522" s="58"/>
      <c r="D522" s="58"/>
      <c r="E522" s="58"/>
      <c r="F522" s="58"/>
      <c r="G522" s="58"/>
      <c r="H522" s="224"/>
      <c r="I522" s="58"/>
      <c r="J522" s="58"/>
      <c r="K522" s="58"/>
      <c r="L522" s="58"/>
      <c r="M522" s="226"/>
      <c r="N522" s="58"/>
    </row>
    <row r="523" hidden="1">
      <c r="A523" s="58"/>
      <c r="B523" s="58"/>
      <c r="C523" s="58"/>
      <c r="D523" s="58"/>
      <c r="E523" s="58"/>
      <c r="F523" s="58"/>
      <c r="G523" s="58"/>
      <c r="H523" s="224"/>
      <c r="I523" s="58"/>
      <c r="J523" s="58"/>
      <c r="K523" s="58"/>
      <c r="L523" s="58"/>
      <c r="M523" s="226"/>
      <c r="N523" s="58"/>
    </row>
    <row r="524" hidden="1">
      <c r="A524" s="58"/>
      <c r="B524" s="58"/>
      <c r="C524" s="58"/>
      <c r="D524" s="58"/>
      <c r="E524" s="58"/>
      <c r="F524" s="58"/>
      <c r="G524" s="58"/>
      <c r="H524" s="224"/>
      <c r="I524" s="58"/>
      <c r="J524" s="58"/>
      <c r="K524" s="58"/>
      <c r="L524" s="58"/>
      <c r="M524" s="226"/>
      <c r="N524" s="58"/>
    </row>
    <row r="525" hidden="1">
      <c r="A525" s="58"/>
      <c r="B525" s="58"/>
      <c r="C525" s="58"/>
      <c r="D525" s="58"/>
      <c r="E525" s="58"/>
      <c r="F525" s="58"/>
      <c r="G525" s="58"/>
      <c r="H525" s="224"/>
      <c r="I525" s="58"/>
      <c r="J525" s="58"/>
      <c r="K525" s="58"/>
      <c r="L525" s="58"/>
      <c r="M525" s="226"/>
      <c r="N525" s="58"/>
    </row>
    <row r="526" hidden="1">
      <c r="A526" s="58"/>
      <c r="B526" s="58"/>
      <c r="C526" s="58"/>
      <c r="D526" s="58"/>
      <c r="E526" s="58"/>
      <c r="F526" s="58"/>
      <c r="G526" s="58"/>
      <c r="H526" s="224"/>
      <c r="I526" s="58"/>
      <c r="J526" s="58"/>
      <c r="K526" s="58"/>
      <c r="L526" s="58"/>
      <c r="M526" s="226"/>
      <c r="N526" s="58"/>
    </row>
    <row r="527" hidden="1">
      <c r="A527" s="58"/>
      <c r="B527" s="58"/>
      <c r="C527" s="58"/>
      <c r="D527" s="58"/>
      <c r="E527" s="58"/>
      <c r="F527" s="58"/>
      <c r="G527" s="58"/>
      <c r="H527" s="224"/>
      <c r="I527" s="58"/>
      <c r="J527" s="58"/>
      <c r="K527" s="58"/>
      <c r="L527" s="58"/>
      <c r="M527" s="226"/>
      <c r="N527" s="58"/>
    </row>
    <row r="528" hidden="1">
      <c r="A528" s="58"/>
      <c r="B528" s="58"/>
      <c r="C528" s="58"/>
      <c r="D528" s="58"/>
      <c r="E528" s="58"/>
      <c r="F528" s="58"/>
      <c r="G528" s="58"/>
      <c r="H528" s="224"/>
      <c r="I528" s="58"/>
      <c r="J528" s="58"/>
      <c r="K528" s="58"/>
      <c r="L528" s="58"/>
      <c r="M528" s="226"/>
      <c r="N528" s="58"/>
    </row>
    <row r="529" hidden="1">
      <c r="A529" s="58"/>
      <c r="B529" s="58"/>
      <c r="C529" s="58"/>
      <c r="D529" s="58"/>
      <c r="E529" s="58"/>
      <c r="F529" s="58"/>
      <c r="G529" s="58"/>
      <c r="H529" s="224"/>
      <c r="I529" s="58"/>
      <c r="J529" s="58"/>
      <c r="K529" s="58"/>
      <c r="L529" s="58"/>
      <c r="M529" s="226"/>
      <c r="N529" s="58"/>
    </row>
    <row r="530" hidden="1">
      <c r="A530" s="58"/>
      <c r="B530" s="58"/>
      <c r="C530" s="58"/>
      <c r="D530" s="58"/>
      <c r="E530" s="58"/>
      <c r="F530" s="58"/>
      <c r="G530" s="58"/>
      <c r="H530" s="224"/>
      <c r="I530" s="58"/>
      <c r="J530" s="58"/>
      <c r="K530" s="58"/>
      <c r="L530" s="58"/>
      <c r="M530" s="226"/>
      <c r="N530" s="58"/>
    </row>
    <row r="531" hidden="1">
      <c r="A531" s="58"/>
      <c r="B531" s="58"/>
      <c r="C531" s="58"/>
      <c r="D531" s="58"/>
      <c r="E531" s="58"/>
      <c r="F531" s="58"/>
      <c r="G531" s="58"/>
      <c r="H531" s="224"/>
      <c r="I531" s="58"/>
      <c r="J531" s="58"/>
      <c r="K531" s="58"/>
      <c r="L531" s="58"/>
      <c r="M531" s="226"/>
      <c r="N531" s="58"/>
    </row>
    <row r="532" hidden="1">
      <c r="A532" s="58"/>
      <c r="B532" s="58"/>
      <c r="C532" s="58"/>
      <c r="D532" s="58"/>
      <c r="E532" s="58"/>
      <c r="F532" s="58"/>
      <c r="G532" s="58"/>
      <c r="H532" s="224"/>
      <c r="I532" s="58"/>
      <c r="J532" s="58"/>
      <c r="K532" s="58"/>
      <c r="L532" s="58"/>
      <c r="M532" s="226"/>
      <c r="N532" s="58"/>
    </row>
    <row r="533" hidden="1">
      <c r="A533" s="58"/>
      <c r="B533" s="58"/>
      <c r="C533" s="58"/>
      <c r="D533" s="58"/>
      <c r="E533" s="58"/>
      <c r="F533" s="58"/>
      <c r="G533" s="58"/>
      <c r="H533" s="224"/>
      <c r="I533" s="58"/>
      <c r="J533" s="58"/>
      <c r="K533" s="58"/>
      <c r="L533" s="58"/>
      <c r="M533" s="226"/>
      <c r="N533" s="58"/>
    </row>
    <row r="534" hidden="1">
      <c r="A534" s="58"/>
      <c r="B534" s="58"/>
      <c r="C534" s="58"/>
      <c r="D534" s="58"/>
      <c r="E534" s="58"/>
      <c r="F534" s="58"/>
      <c r="G534" s="58"/>
      <c r="H534" s="224"/>
      <c r="I534" s="58"/>
      <c r="J534" s="58"/>
      <c r="K534" s="58"/>
      <c r="L534" s="58"/>
      <c r="M534" s="226"/>
      <c r="N534" s="58"/>
    </row>
    <row r="535" hidden="1">
      <c r="A535" s="58"/>
      <c r="B535" s="58"/>
      <c r="C535" s="58"/>
      <c r="D535" s="58"/>
      <c r="E535" s="58"/>
      <c r="F535" s="58"/>
      <c r="G535" s="58"/>
      <c r="H535" s="224"/>
      <c r="I535" s="58"/>
      <c r="J535" s="58"/>
      <c r="K535" s="58"/>
      <c r="L535" s="58"/>
      <c r="M535" s="226"/>
      <c r="N535" s="58"/>
    </row>
    <row r="536" hidden="1">
      <c r="A536" s="58"/>
      <c r="B536" s="58"/>
      <c r="C536" s="58"/>
      <c r="D536" s="58"/>
      <c r="E536" s="58"/>
      <c r="F536" s="58"/>
      <c r="G536" s="58"/>
      <c r="H536" s="224"/>
      <c r="I536" s="58"/>
      <c r="J536" s="58"/>
      <c r="K536" s="58"/>
      <c r="L536" s="58"/>
      <c r="M536" s="226"/>
      <c r="N536" s="58"/>
    </row>
    <row r="537" hidden="1">
      <c r="A537" s="58"/>
      <c r="B537" s="58"/>
      <c r="C537" s="58"/>
      <c r="D537" s="58"/>
      <c r="E537" s="58"/>
      <c r="F537" s="58"/>
      <c r="G537" s="58"/>
      <c r="H537" s="224"/>
      <c r="I537" s="58"/>
      <c r="J537" s="58"/>
      <c r="K537" s="58"/>
      <c r="L537" s="58"/>
      <c r="M537" s="226"/>
      <c r="N537" s="58"/>
    </row>
    <row r="538" hidden="1">
      <c r="A538" s="58"/>
      <c r="B538" s="58"/>
      <c r="C538" s="58"/>
      <c r="D538" s="58"/>
      <c r="E538" s="58"/>
      <c r="F538" s="58"/>
      <c r="G538" s="58"/>
      <c r="H538" s="224"/>
      <c r="I538" s="58"/>
      <c r="J538" s="58"/>
      <c r="K538" s="58"/>
      <c r="L538" s="58"/>
      <c r="M538" s="226"/>
      <c r="N538" s="58"/>
    </row>
    <row r="539" hidden="1">
      <c r="A539" s="58"/>
      <c r="B539" s="58"/>
      <c r="C539" s="58"/>
      <c r="D539" s="58"/>
      <c r="E539" s="58"/>
      <c r="F539" s="58"/>
      <c r="G539" s="58"/>
      <c r="H539" s="224"/>
      <c r="I539" s="58"/>
      <c r="J539" s="58"/>
      <c r="K539" s="58"/>
      <c r="L539" s="58"/>
      <c r="M539" s="226"/>
      <c r="N539" s="58"/>
    </row>
    <row r="540" hidden="1">
      <c r="A540" s="58"/>
      <c r="B540" s="58"/>
      <c r="C540" s="58"/>
      <c r="D540" s="58"/>
      <c r="E540" s="58"/>
      <c r="F540" s="58"/>
      <c r="G540" s="58"/>
      <c r="H540" s="224"/>
      <c r="I540" s="58"/>
      <c r="J540" s="58"/>
      <c r="K540" s="58"/>
      <c r="L540" s="58"/>
      <c r="M540" s="226"/>
      <c r="N540" s="58"/>
    </row>
    <row r="541" hidden="1">
      <c r="A541" s="58"/>
      <c r="B541" s="58"/>
      <c r="C541" s="58"/>
      <c r="D541" s="58"/>
      <c r="E541" s="58"/>
      <c r="F541" s="58"/>
      <c r="G541" s="58"/>
      <c r="H541" s="224"/>
      <c r="I541" s="58"/>
      <c r="J541" s="58"/>
      <c r="K541" s="58"/>
      <c r="L541" s="58"/>
      <c r="M541" s="226"/>
      <c r="N541" s="58"/>
    </row>
    <row r="542" hidden="1">
      <c r="A542" s="58"/>
      <c r="B542" s="58"/>
      <c r="C542" s="58"/>
      <c r="D542" s="58"/>
      <c r="E542" s="58"/>
      <c r="F542" s="58"/>
      <c r="G542" s="58"/>
      <c r="H542" s="224"/>
      <c r="I542" s="58"/>
      <c r="J542" s="58"/>
      <c r="K542" s="58"/>
      <c r="L542" s="58"/>
      <c r="M542" s="226"/>
      <c r="N542" s="58"/>
    </row>
    <row r="543" hidden="1">
      <c r="A543" s="58"/>
      <c r="B543" s="58"/>
      <c r="C543" s="58"/>
      <c r="D543" s="58"/>
      <c r="E543" s="58"/>
      <c r="F543" s="58"/>
      <c r="G543" s="58"/>
      <c r="H543" s="224"/>
      <c r="I543" s="58"/>
      <c r="J543" s="58"/>
      <c r="K543" s="58"/>
      <c r="L543" s="58"/>
      <c r="M543" s="226"/>
      <c r="N543" s="58"/>
    </row>
    <row r="544" hidden="1">
      <c r="A544" s="58"/>
      <c r="B544" s="58"/>
      <c r="C544" s="58"/>
      <c r="D544" s="58"/>
      <c r="E544" s="58"/>
      <c r="F544" s="58"/>
      <c r="G544" s="58"/>
      <c r="H544" s="224"/>
      <c r="I544" s="58"/>
      <c r="J544" s="58"/>
      <c r="K544" s="58"/>
      <c r="L544" s="58"/>
      <c r="M544" s="226"/>
      <c r="N544" s="58"/>
    </row>
    <row r="545" hidden="1">
      <c r="A545" s="58"/>
      <c r="B545" s="58"/>
      <c r="C545" s="58"/>
      <c r="D545" s="58"/>
      <c r="E545" s="58"/>
      <c r="F545" s="58"/>
      <c r="G545" s="58"/>
      <c r="H545" s="224"/>
      <c r="I545" s="58"/>
      <c r="J545" s="58"/>
      <c r="K545" s="58"/>
      <c r="L545" s="58"/>
      <c r="M545" s="226"/>
      <c r="N545" s="58"/>
    </row>
    <row r="546" hidden="1">
      <c r="A546" s="58"/>
      <c r="B546" s="58"/>
      <c r="C546" s="58"/>
      <c r="D546" s="58"/>
      <c r="E546" s="58"/>
      <c r="F546" s="58"/>
      <c r="G546" s="58"/>
      <c r="H546" s="224"/>
      <c r="I546" s="58"/>
      <c r="J546" s="58"/>
      <c r="K546" s="58"/>
      <c r="L546" s="58"/>
      <c r="M546" s="226"/>
      <c r="N546" s="58"/>
    </row>
    <row r="547" hidden="1">
      <c r="A547" s="58"/>
      <c r="B547" s="58"/>
      <c r="C547" s="58"/>
      <c r="D547" s="58"/>
      <c r="E547" s="58"/>
      <c r="F547" s="58"/>
      <c r="G547" s="58"/>
      <c r="H547" s="224"/>
      <c r="I547" s="58"/>
      <c r="J547" s="58"/>
      <c r="K547" s="58"/>
      <c r="L547" s="58"/>
      <c r="M547" s="226"/>
      <c r="N547" s="58"/>
    </row>
    <row r="548" hidden="1">
      <c r="A548" s="58"/>
      <c r="B548" s="58"/>
      <c r="C548" s="58"/>
      <c r="D548" s="58"/>
      <c r="E548" s="58"/>
      <c r="F548" s="58"/>
      <c r="G548" s="58"/>
      <c r="H548" s="224"/>
      <c r="I548" s="58"/>
      <c r="J548" s="58"/>
      <c r="K548" s="58"/>
      <c r="L548" s="58"/>
      <c r="M548" s="226"/>
      <c r="N548" s="58"/>
    </row>
    <row r="549" hidden="1">
      <c r="A549" s="58"/>
      <c r="B549" s="58"/>
      <c r="C549" s="58"/>
      <c r="D549" s="58"/>
      <c r="E549" s="58"/>
      <c r="F549" s="58"/>
      <c r="G549" s="58"/>
      <c r="H549" s="224"/>
      <c r="I549" s="58"/>
      <c r="J549" s="58"/>
      <c r="K549" s="58"/>
      <c r="L549" s="58"/>
      <c r="M549" s="226"/>
      <c r="N549" s="58"/>
    </row>
    <row r="550" hidden="1">
      <c r="A550" s="58"/>
      <c r="B550" s="58"/>
      <c r="C550" s="58"/>
      <c r="D550" s="58"/>
      <c r="E550" s="58"/>
      <c r="F550" s="58"/>
      <c r="G550" s="58"/>
      <c r="H550" s="224"/>
      <c r="I550" s="58"/>
      <c r="J550" s="58"/>
      <c r="K550" s="58"/>
      <c r="L550" s="58"/>
      <c r="M550" s="226"/>
      <c r="N550" s="58"/>
    </row>
    <row r="551" hidden="1">
      <c r="A551" s="58"/>
      <c r="B551" s="58"/>
      <c r="C551" s="58"/>
      <c r="D551" s="58"/>
      <c r="E551" s="58"/>
      <c r="F551" s="58"/>
      <c r="G551" s="58"/>
      <c r="H551" s="224"/>
      <c r="I551" s="58"/>
      <c r="J551" s="58"/>
      <c r="K551" s="58"/>
      <c r="L551" s="58"/>
      <c r="M551" s="226"/>
      <c r="N551" s="58"/>
    </row>
    <row r="552" hidden="1">
      <c r="A552" s="58"/>
      <c r="B552" s="58"/>
      <c r="C552" s="58"/>
      <c r="D552" s="58"/>
      <c r="E552" s="58"/>
      <c r="F552" s="58"/>
      <c r="G552" s="58"/>
      <c r="H552" s="224"/>
      <c r="I552" s="58"/>
      <c r="J552" s="58"/>
      <c r="K552" s="58"/>
      <c r="L552" s="58"/>
      <c r="M552" s="226"/>
      <c r="N552" s="58"/>
    </row>
    <row r="553" hidden="1">
      <c r="A553" s="58"/>
      <c r="B553" s="58"/>
      <c r="C553" s="58"/>
      <c r="D553" s="58"/>
      <c r="E553" s="58"/>
      <c r="F553" s="58"/>
      <c r="G553" s="58"/>
      <c r="H553" s="224"/>
      <c r="I553" s="58"/>
      <c r="J553" s="58"/>
      <c r="K553" s="58"/>
      <c r="L553" s="58"/>
      <c r="M553" s="226"/>
      <c r="N553" s="58"/>
    </row>
    <row r="554" hidden="1">
      <c r="A554" s="58"/>
      <c r="B554" s="58"/>
      <c r="C554" s="58"/>
      <c r="D554" s="58"/>
      <c r="E554" s="58"/>
      <c r="F554" s="58"/>
      <c r="G554" s="58"/>
      <c r="H554" s="224"/>
      <c r="I554" s="58"/>
      <c r="J554" s="58"/>
      <c r="K554" s="58"/>
      <c r="L554" s="58"/>
      <c r="M554" s="226"/>
      <c r="N554" s="58"/>
    </row>
    <row r="555" hidden="1">
      <c r="A555" s="58"/>
      <c r="B555" s="58"/>
      <c r="C555" s="58"/>
      <c r="D555" s="58"/>
      <c r="E555" s="58"/>
      <c r="F555" s="58"/>
      <c r="G555" s="58"/>
      <c r="H555" s="224"/>
      <c r="I555" s="58"/>
      <c r="J555" s="58"/>
      <c r="K555" s="58"/>
      <c r="L555" s="58"/>
      <c r="M555" s="226"/>
      <c r="N555" s="58"/>
    </row>
    <row r="556" hidden="1">
      <c r="A556" s="58"/>
      <c r="B556" s="58"/>
      <c r="C556" s="58"/>
      <c r="D556" s="58"/>
      <c r="E556" s="58"/>
      <c r="F556" s="58"/>
      <c r="G556" s="58"/>
      <c r="H556" s="224"/>
      <c r="I556" s="58"/>
      <c r="J556" s="58"/>
      <c r="K556" s="58"/>
      <c r="L556" s="58"/>
      <c r="M556" s="226"/>
      <c r="N556" s="58"/>
    </row>
    <row r="557" hidden="1">
      <c r="A557" s="58"/>
      <c r="B557" s="58"/>
      <c r="C557" s="58"/>
      <c r="D557" s="58"/>
      <c r="E557" s="58"/>
      <c r="F557" s="58"/>
      <c r="G557" s="58"/>
      <c r="H557" s="224"/>
      <c r="I557" s="58"/>
      <c r="J557" s="58"/>
      <c r="K557" s="58"/>
      <c r="L557" s="58"/>
      <c r="M557" s="226"/>
      <c r="N557" s="58"/>
    </row>
    <row r="558" hidden="1">
      <c r="A558" s="58"/>
      <c r="B558" s="58"/>
      <c r="C558" s="58"/>
      <c r="D558" s="58"/>
      <c r="E558" s="58"/>
      <c r="F558" s="58"/>
      <c r="G558" s="58"/>
      <c r="H558" s="224"/>
      <c r="I558" s="58"/>
      <c r="J558" s="58"/>
      <c r="K558" s="58"/>
      <c r="L558" s="58"/>
      <c r="M558" s="226"/>
      <c r="N558" s="58"/>
    </row>
    <row r="559" hidden="1">
      <c r="A559" s="58"/>
      <c r="B559" s="58"/>
      <c r="C559" s="58"/>
      <c r="D559" s="58"/>
      <c r="E559" s="58"/>
      <c r="F559" s="58"/>
      <c r="G559" s="58"/>
      <c r="H559" s="224"/>
      <c r="I559" s="58"/>
      <c r="J559" s="58"/>
      <c r="K559" s="58"/>
      <c r="L559" s="58"/>
      <c r="M559" s="226"/>
      <c r="N559" s="58"/>
    </row>
    <row r="560" hidden="1">
      <c r="A560" s="58"/>
      <c r="B560" s="58"/>
      <c r="C560" s="58"/>
      <c r="D560" s="58"/>
      <c r="E560" s="58"/>
      <c r="F560" s="58"/>
      <c r="G560" s="58"/>
      <c r="H560" s="224"/>
      <c r="I560" s="58"/>
      <c r="J560" s="58"/>
      <c r="K560" s="58"/>
      <c r="L560" s="58"/>
      <c r="M560" s="226"/>
      <c r="N560" s="58"/>
    </row>
    <row r="561" hidden="1">
      <c r="A561" s="58"/>
      <c r="B561" s="58"/>
      <c r="C561" s="58"/>
      <c r="D561" s="58"/>
      <c r="E561" s="58"/>
      <c r="F561" s="58"/>
      <c r="G561" s="58"/>
      <c r="H561" s="224"/>
      <c r="I561" s="58"/>
      <c r="J561" s="58"/>
      <c r="K561" s="58"/>
      <c r="L561" s="58"/>
      <c r="M561" s="226"/>
      <c r="N561" s="58"/>
    </row>
    <row r="562" hidden="1">
      <c r="A562" s="58"/>
      <c r="B562" s="58"/>
      <c r="C562" s="58"/>
      <c r="D562" s="58"/>
      <c r="E562" s="58"/>
      <c r="F562" s="58"/>
      <c r="G562" s="58"/>
      <c r="H562" s="224"/>
      <c r="I562" s="58"/>
      <c r="J562" s="58"/>
      <c r="K562" s="58"/>
      <c r="L562" s="58"/>
      <c r="M562" s="226"/>
      <c r="N562" s="58"/>
    </row>
    <row r="563" hidden="1">
      <c r="A563" s="58"/>
      <c r="B563" s="58"/>
      <c r="C563" s="58"/>
      <c r="D563" s="58"/>
      <c r="E563" s="58"/>
      <c r="F563" s="58"/>
      <c r="G563" s="58"/>
      <c r="H563" s="224"/>
      <c r="I563" s="58"/>
      <c r="J563" s="58"/>
      <c r="K563" s="58"/>
      <c r="L563" s="58"/>
      <c r="M563" s="226"/>
      <c r="N563" s="58"/>
    </row>
    <row r="564" hidden="1">
      <c r="A564" s="58"/>
      <c r="B564" s="58"/>
      <c r="C564" s="58"/>
      <c r="D564" s="58"/>
      <c r="E564" s="58"/>
      <c r="F564" s="58"/>
      <c r="G564" s="58"/>
      <c r="H564" s="224"/>
      <c r="I564" s="58"/>
      <c r="J564" s="58"/>
      <c r="K564" s="58"/>
      <c r="L564" s="58"/>
      <c r="M564" s="226"/>
      <c r="N564" s="58"/>
    </row>
    <row r="565" hidden="1">
      <c r="A565" s="58"/>
      <c r="B565" s="58"/>
      <c r="C565" s="58"/>
      <c r="D565" s="58"/>
      <c r="E565" s="58"/>
      <c r="F565" s="58"/>
      <c r="G565" s="58"/>
      <c r="H565" s="224"/>
      <c r="I565" s="58"/>
      <c r="J565" s="58"/>
      <c r="K565" s="58"/>
      <c r="L565" s="58"/>
      <c r="M565" s="226"/>
      <c r="N565" s="58"/>
    </row>
    <row r="566" hidden="1">
      <c r="A566" s="58"/>
      <c r="B566" s="58"/>
      <c r="C566" s="58"/>
      <c r="D566" s="58"/>
      <c r="E566" s="58"/>
      <c r="F566" s="58"/>
      <c r="G566" s="58"/>
      <c r="H566" s="224"/>
      <c r="I566" s="58"/>
      <c r="J566" s="58"/>
      <c r="K566" s="58"/>
      <c r="L566" s="58"/>
      <c r="M566" s="226"/>
      <c r="N566" s="58"/>
    </row>
    <row r="567" hidden="1">
      <c r="A567" s="58"/>
      <c r="B567" s="58"/>
      <c r="C567" s="58"/>
      <c r="D567" s="58"/>
      <c r="E567" s="58"/>
      <c r="F567" s="58"/>
      <c r="G567" s="58"/>
      <c r="H567" s="224"/>
      <c r="I567" s="58"/>
      <c r="J567" s="58"/>
      <c r="K567" s="58"/>
      <c r="L567" s="58"/>
      <c r="M567" s="226"/>
      <c r="N567" s="58"/>
    </row>
    <row r="568" hidden="1">
      <c r="A568" s="58"/>
      <c r="B568" s="58"/>
      <c r="C568" s="58"/>
      <c r="D568" s="58"/>
      <c r="E568" s="58"/>
      <c r="F568" s="58"/>
      <c r="G568" s="58"/>
      <c r="H568" s="224"/>
      <c r="I568" s="58"/>
      <c r="J568" s="58"/>
      <c r="K568" s="58"/>
      <c r="L568" s="58"/>
      <c r="M568" s="226"/>
      <c r="N568" s="58"/>
    </row>
    <row r="569" hidden="1">
      <c r="A569" s="58"/>
      <c r="B569" s="58"/>
      <c r="C569" s="58"/>
      <c r="D569" s="58"/>
      <c r="E569" s="58"/>
      <c r="F569" s="58"/>
      <c r="G569" s="58"/>
      <c r="H569" s="224"/>
      <c r="I569" s="58"/>
      <c r="J569" s="58"/>
      <c r="K569" s="58"/>
      <c r="L569" s="58"/>
      <c r="M569" s="226"/>
      <c r="N569" s="58"/>
    </row>
    <row r="570" hidden="1">
      <c r="A570" s="58"/>
      <c r="B570" s="58"/>
      <c r="C570" s="58"/>
      <c r="D570" s="58"/>
      <c r="E570" s="58"/>
      <c r="F570" s="58"/>
      <c r="G570" s="58"/>
      <c r="H570" s="224"/>
      <c r="I570" s="58"/>
      <c r="J570" s="58"/>
      <c r="K570" s="58"/>
      <c r="L570" s="58"/>
      <c r="M570" s="226"/>
      <c r="N570" s="58"/>
    </row>
    <row r="571" hidden="1">
      <c r="A571" s="58"/>
      <c r="B571" s="58"/>
      <c r="C571" s="58"/>
      <c r="D571" s="58"/>
      <c r="E571" s="58"/>
      <c r="F571" s="58"/>
      <c r="G571" s="58"/>
      <c r="H571" s="224"/>
      <c r="I571" s="58"/>
      <c r="J571" s="58"/>
      <c r="K571" s="58"/>
      <c r="L571" s="58"/>
      <c r="M571" s="226"/>
      <c r="N571" s="58"/>
    </row>
    <row r="572" hidden="1">
      <c r="A572" s="58"/>
      <c r="B572" s="58"/>
      <c r="C572" s="58"/>
      <c r="D572" s="58"/>
      <c r="E572" s="58"/>
      <c r="F572" s="58"/>
      <c r="G572" s="58"/>
      <c r="H572" s="224"/>
      <c r="I572" s="58"/>
      <c r="J572" s="58"/>
      <c r="K572" s="58"/>
      <c r="L572" s="58"/>
      <c r="M572" s="226"/>
      <c r="N572" s="58"/>
    </row>
    <row r="573" hidden="1">
      <c r="A573" s="58"/>
      <c r="B573" s="58"/>
      <c r="C573" s="58"/>
      <c r="D573" s="58"/>
      <c r="E573" s="58"/>
      <c r="F573" s="58"/>
      <c r="G573" s="58"/>
      <c r="H573" s="224"/>
      <c r="I573" s="58"/>
      <c r="J573" s="58"/>
      <c r="K573" s="58"/>
      <c r="L573" s="58"/>
      <c r="M573" s="226"/>
      <c r="N573" s="58"/>
    </row>
    <row r="574" hidden="1">
      <c r="A574" s="58"/>
      <c r="B574" s="58"/>
      <c r="C574" s="58"/>
      <c r="D574" s="58"/>
      <c r="E574" s="58"/>
      <c r="F574" s="58"/>
      <c r="G574" s="58"/>
      <c r="H574" s="224"/>
      <c r="I574" s="58"/>
      <c r="J574" s="58"/>
      <c r="K574" s="58"/>
      <c r="L574" s="58"/>
      <c r="M574" s="226"/>
      <c r="N574" s="58"/>
    </row>
    <row r="575" hidden="1">
      <c r="A575" s="58"/>
      <c r="B575" s="58"/>
      <c r="C575" s="58"/>
      <c r="D575" s="58"/>
      <c r="E575" s="58"/>
      <c r="F575" s="58"/>
      <c r="G575" s="58"/>
      <c r="H575" s="224"/>
      <c r="I575" s="58"/>
      <c r="J575" s="58"/>
      <c r="K575" s="58"/>
      <c r="L575" s="58"/>
      <c r="M575" s="226"/>
      <c r="N575" s="58"/>
    </row>
    <row r="576" hidden="1">
      <c r="A576" s="58"/>
      <c r="B576" s="58"/>
      <c r="C576" s="58"/>
      <c r="D576" s="58"/>
      <c r="E576" s="58"/>
      <c r="F576" s="58"/>
      <c r="G576" s="58"/>
      <c r="H576" s="224"/>
      <c r="I576" s="58"/>
      <c r="J576" s="58"/>
      <c r="K576" s="58"/>
      <c r="L576" s="58"/>
      <c r="M576" s="226"/>
      <c r="N576" s="58"/>
    </row>
    <row r="577" hidden="1">
      <c r="A577" s="58"/>
      <c r="B577" s="58"/>
      <c r="C577" s="58"/>
      <c r="D577" s="58"/>
      <c r="E577" s="58"/>
      <c r="F577" s="58"/>
      <c r="G577" s="58"/>
      <c r="H577" s="224"/>
      <c r="I577" s="58"/>
      <c r="J577" s="58"/>
      <c r="K577" s="58"/>
      <c r="L577" s="58"/>
      <c r="M577" s="226"/>
      <c r="N577" s="58"/>
    </row>
    <row r="578" hidden="1">
      <c r="A578" s="58"/>
      <c r="B578" s="58"/>
      <c r="C578" s="58"/>
      <c r="D578" s="58"/>
      <c r="E578" s="58"/>
      <c r="F578" s="58"/>
      <c r="G578" s="58"/>
      <c r="H578" s="224"/>
      <c r="I578" s="58"/>
      <c r="J578" s="58"/>
      <c r="K578" s="58"/>
      <c r="L578" s="58"/>
      <c r="M578" s="226"/>
      <c r="N578" s="58"/>
    </row>
    <row r="579" hidden="1">
      <c r="A579" s="58"/>
      <c r="B579" s="58"/>
      <c r="C579" s="58"/>
      <c r="D579" s="58"/>
      <c r="E579" s="58"/>
      <c r="F579" s="58"/>
      <c r="G579" s="58"/>
      <c r="H579" s="224"/>
      <c r="I579" s="58"/>
      <c r="J579" s="58"/>
      <c r="K579" s="58"/>
      <c r="L579" s="58"/>
      <c r="M579" s="226"/>
      <c r="N579" s="58"/>
    </row>
    <row r="580" hidden="1">
      <c r="A580" s="58"/>
      <c r="B580" s="58"/>
      <c r="C580" s="58"/>
      <c r="D580" s="58"/>
      <c r="E580" s="58"/>
      <c r="F580" s="58"/>
      <c r="G580" s="58"/>
      <c r="H580" s="224"/>
      <c r="I580" s="58"/>
      <c r="J580" s="58"/>
      <c r="K580" s="58"/>
      <c r="L580" s="58"/>
      <c r="M580" s="226"/>
      <c r="N580" s="58"/>
    </row>
    <row r="581" hidden="1">
      <c r="A581" s="58"/>
      <c r="B581" s="58"/>
      <c r="C581" s="58"/>
      <c r="D581" s="58"/>
      <c r="E581" s="58"/>
      <c r="F581" s="58"/>
      <c r="G581" s="58"/>
      <c r="H581" s="224"/>
      <c r="I581" s="58"/>
      <c r="J581" s="58"/>
      <c r="K581" s="58"/>
      <c r="L581" s="58"/>
      <c r="M581" s="226"/>
      <c r="N581" s="58"/>
    </row>
    <row r="582" hidden="1">
      <c r="A582" s="58"/>
      <c r="B582" s="58"/>
      <c r="C582" s="58"/>
      <c r="D582" s="58"/>
      <c r="E582" s="58"/>
      <c r="F582" s="58"/>
      <c r="G582" s="58"/>
      <c r="H582" s="224"/>
      <c r="I582" s="58"/>
      <c r="J582" s="58"/>
      <c r="K582" s="58"/>
      <c r="L582" s="58"/>
      <c r="M582" s="226"/>
      <c r="N582" s="58"/>
    </row>
    <row r="583" hidden="1">
      <c r="A583" s="58"/>
      <c r="B583" s="58"/>
      <c r="C583" s="58"/>
      <c r="D583" s="58"/>
      <c r="E583" s="58"/>
      <c r="F583" s="58"/>
      <c r="G583" s="58"/>
      <c r="H583" s="224"/>
      <c r="I583" s="58"/>
      <c r="J583" s="58"/>
      <c r="K583" s="58"/>
      <c r="L583" s="58"/>
      <c r="M583" s="226"/>
      <c r="N583" s="58"/>
    </row>
    <row r="584" hidden="1">
      <c r="A584" s="58"/>
      <c r="B584" s="58"/>
      <c r="C584" s="58"/>
      <c r="D584" s="58"/>
      <c r="E584" s="58"/>
      <c r="F584" s="58"/>
      <c r="G584" s="58"/>
      <c r="H584" s="224"/>
      <c r="I584" s="58"/>
      <c r="J584" s="58"/>
      <c r="K584" s="58"/>
      <c r="L584" s="58"/>
      <c r="M584" s="226"/>
      <c r="N584" s="58"/>
    </row>
    <row r="585" hidden="1">
      <c r="A585" s="58"/>
      <c r="B585" s="58"/>
      <c r="C585" s="58"/>
      <c r="D585" s="58"/>
      <c r="E585" s="58"/>
      <c r="F585" s="58"/>
      <c r="G585" s="58"/>
      <c r="H585" s="224"/>
      <c r="I585" s="58"/>
      <c r="J585" s="58"/>
      <c r="K585" s="58"/>
      <c r="L585" s="58"/>
      <c r="M585" s="226"/>
      <c r="N585" s="58"/>
    </row>
    <row r="586" hidden="1">
      <c r="A586" s="58"/>
      <c r="B586" s="58"/>
      <c r="C586" s="58"/>
      <c r="D586" s="58"/>
      <c r="E586" s="58"/>
      <c r="F586" s="58"/>
      <c r="G586" s="58"/>
      <c r="H586" s="224"/>
      <c r="I586" s="58"/>
      <c r="J586" s="58"/>
      <c r="K586" s="58"/>
      <c r="L586" s="58"/>
      <c r="M586" s="226"/>
      <c r="N586" s="58"/>
    </row>
    <row r="587" hidden="1">
      <c r="A587" s="58"/>
      <c r="B587" s="58"/>
      <c r="C587" s="58"/>
      <c r="D587" s="58"/>
      <c r="E587" s="58"/>
      <c r="F587" s="58"/>
      <c r="G587" s="58"/>
      <c r="H587" s="224"/>
      <c r="I587" s="58"/>
      <c r="J587" s="58"/>
      <c r="K587" s="58"/>
      <c r="L587" s="58"/>
      <c r="M587" s="226"/>
      <c r="N587" s="58"/>
    </row>
    <row r="588" hidden="1">
      <c r="A588" s="58"/>
      <c r="B588" s="58"/>
      <c r="C588" s="58"/>
      <c r="D588" s="58"/>
      <c r="E588" s="58"/>
      <c r="F588" s="58"/>
      <c r="G588" s="58"/>
      <c r="H588" s="224"/>
      <c r="I588" s="58"/>
      <c r="J588" s="58"/>
      <c r="K588" s="58"/>
      <c r="L588" s="58"/>
      <c r="M588" s="226"/>
      <c r="N588" s="58"/>
    </row>
    <row r="589" hidden="1">
      <c r="A589" s="58"/>
      <c r="B589" s="58"/>
      <c r="C589" s="58"/>
      <c r="D589" s="58"/>
      <c r="E589" s="58"/>
      <c r="F589" s="58"/>
      <c r="G589" s="58"/>
      <c r="H589" s="224"/>
      <c r="I589" s="58"/>
      <c r="J589" s="58"/>
      <c r="K589" s="58"/>
      <c r="L589" s="58"/>
      <c r="M589" s="226"/>
      <c r="N589" s="58"/>
    </row>
    <row r="590" hidden="1">
      <c r="A590" s="58"/>
      <c r="B590" s="58"/>
      <c r="C590" s="58"/>
      <c r="D590" s="58"/>
      <c r="E590" s="58"/>
      <c r="F590" s="58"/>
      <c r="G590" s="58"/>
      <c r="H590" s="224"/>
      <c r="I590" s="58"/>
      <c r="J590" s="58"/>
      <c r="K590" s="58"/>
      <c r="L590" s="58"/>
      <c r="M590" s="226"/>
      <c r="N590" s="58"/>
    </row>
    <row r="591" hidden="1">
      <c r="A591" s="58"/>
      <c r="B591" s="58"/>
      <c r="C591" s="58"/>
      <c r="D591" s="58"/>
      <c r="E591" s="58"/>
      <c r="F591" s="58"/>
      <c r="G591" s="58"/>
      <c r="H591" s="224"/>
      <c r="I591" s="58"/>
      <c r="J591" s="58"/>
      <c r="K591" s="58"/>
      <c r="L591" s="58"/>
      <c r="M591" s="226"/>
      <c r="N591" s="58"/>
    </row>
    <row r="592" hidden="1">
      <c r="A592" s="58"/>
      <c r="B592" s="58"/>
      <c r="C592" s="58"/>
      <c r="D592" s="58"/>
      <c r="E592" s="58"/>
      <c r="F592" s="58"/>
      <c r="G592" s="58"/>
      <c r="H592" s="224"/>
      <c r="I592" s="58"/>
      <c r="J592" s="58"/>
      <c r="K592" s="58"/>
      <c r="L592" s="58"/>
      <c r="M592" s="226"/>
      <c r="N592" s="58"/>
    </row>
    <row r="593" hidden="1">
      <c r="A593" s="58"/>
      <c r="B593" s="58"/>
      <c r="C593" s="58"/>
      <c r="D593" s="58"/>
      <c r="E593" s="58"/>
      <c r="F593" s="58"/>
      <c r="G593" s="58"/>
      <c r="H593" s="224"/>
      <c r="I593" s="58"/>
      <c r="J593" s="58"/>
      <c r="K593" s="58"/>
      <c r="L593" s="58"/>
      <c r="M593" s="226"/>
      <c r="N593" s="58"/>
    </row>
    <row r="594" hidden="1">
      <c r="A594" s="58"/>
      <c r="B594" s="58"/>
      <c r="C594" s="58"/>
      <c r="D594" s="58"/>
      <c r="E594" s="58"/>
      <c r="F594" s="58"/>
      <c r="G594" s="58"/>
      <c r="H594" s="224"/>
      <c r="I594" s="58"/>
      <c r="J594" s="58"/>
      <c r="K594" s="58"/>
      <c r="L594" s="58"/>
      <c r="M594" s="226"/>
      <c r="N594" s="58"/>
    </row>
    <row r="595" hidden="1">
      <c r="A595" s="58"/>
      <c r="B595" s="58"/>
      <c r="C595" s="58"/>
      <c r="D595" s="58"/>
      <c r="E595" s="58"/>
      <c r="F595" s="58"/>
      <c r="G595" s="58"/>
      <c r="H595" s="224"/>
      <c r="I595" s="58"/>
      <c r="J595" s="58"/>
      <c r="K595" s="58"/>
      <c r="L595" s="58"/>
      <c r="M595" s="226"/>
      <c r="N595" s="58"/>
    </row>
    <row r="596" hidden="1">
      <c r="A596" s="58"/>
      <c r="B596" s="58"/>
      <c r="C596" s="58"/>
      <c r="D596" s="58"/>
      <c r="E596" s="58"/>
      <c r="F596" s="58"/>
      <c r="G596" s="58"/>
      <c r="H596" s="224"/>
      <c r="I596" s="58"/>
      <c r="J596" s="58"/>
      <c r="K596" s="58"/>
      <c r="L596" s="58"/>
      <c r="M596" s="226"/>
      <c r="N596" s="58"/>
    </row>
    <row r="597" hidden="1">
      <c r="A597" s="58"/>
      <c r="B597" s="58"/>
      <c r="C597" s="58"/>
      <c r="D597" s="58"/>
      <c r="E597" s="58"/>
      <c r="F597" s="58"/>
      <c r="G597" s="58"/>
      <c r="H597" s="224"/>
      <c r="I597" s="58"/>
      <c r="J597" s="58"/>
      <c r="K597" s="58"/>
      <c r="L597" s="58"/>
      <c r="M597" s="226"/>
      <c r="N597" s="58"/>
    </row>
    <row r="598" hidden="1">
      <c r="A598" s="58"/>
      <c r="B598" s="58"/>
      <c r="C598" s="58"/>
      <c r="D598" s="58"/>
      <c r="E598" s="58"/>
      <c r="F598" s="58"/>
      <c r="G598" s="58"/>
      <c r="H598" s="224"/>
      <c r="I598" s="58"/>
      <c r="J598" s="58"/>
      <c r="K598" s="58"/>
      <c r="L598" s="58"/>
      <c r="M598" s="226"/>
      <c r="N598" s="58"/>
    </row>
    <row r="599" hidden="1">
      <c r="A599" s="58"/>
      <c r="B599" s="58"/>
      <c r="C599" s="58"/>
      <c r="D599" s="58"/>
      <c r="E599" s="58"/>
      <c r="F599" s="58"/>
      <c r="G599" s="58"/>
      <c r="H599" s="224"/>
      <c r="I599" s="58"/>
      <c r="J599" s="58"/>
      <c r="K599" s="58"/>
      <c r="L599" s="58"/>
      <c r="M599" s="226"/>
      <c r="N599" s="58"/>
    </row>
    <row r="600" hidden="1">
      <c r="A600" s="58"/>
      <c r="B600" s="58"/>
      <c r="C600" s="58"/>
      <c r="D600" s="58"/>
      <c r="E600" s="58"/>
      <c r="F600" s="58"/>
      <c r="G600" s="58"/>
      <c r="H600" s="224"/>
      <c r="I600" s="58"/>
      <c r="J600" s="58"/>
      <c r="K600" s="58"/>
      <c r="L600" s="58"/>
      <c r="M600" s="226"/>
      <c r="N600" s="58"/>
    </row>
    <row r="601" hidden="1">
      <c r="A601" s="58"/>
      <c r="B601" s="58"/>
      <c r="C601" s="58"/>
      <c r="D601" s="58"/>
      <c r="E601" s="58"/>
      <c r="F601" s="58"/>
      <c r="G601" s="58"/>
      <c r="H601" s="224"/>
      <c r="I601" s="58"/>
      <c r="J601" s="58"/>
      <c r="K601" s="58"/>
      <c r="L601" s="58"/>
      <c r="M601" s="226"/>
      <c r="N601" s="58"/>
    </row>
    <row r="602" hidden="1">
      <c r="A602" s="58"/>
      <c r="B602" s="58"/>
      <c r="C602" s="58"/>
      <c r="D602" s="58"/>
      <c r="E602" s="58"/>
      <c r="F602" s="58"/>
      <c r="G602" s="58"/>
      <c r="H602" s="224"/>
      <c r="I602" s="58"/>
      <c r="J602" s="58"/>
      <c r="K602" s="58"/>
      <c r="L602" s="58"/>
      <c r="M602" s="226"/>
      <c r="N602" s="58"/>
    </row>
    <row r="603" hidden="1">
      <c r="A603" s="58"/>
      <c r="B603" s="58"/>
      <c r="C603" s="58"/>
      <c r="D603" s="58"/>
      <c r="E603" s="58"/>
      <c r="F603" s="58"/>
      <c r="G603" s="58"/>
      <c r="H603" s="224"/>
      <c r="I603" s="58"/>
      <c r="J603" s="58"/>
      <c r="K603" s="58"/>
      <c r="L603" s="58"/>
      <c r="M603" s="226"/>
      <c r="N603" s="58"/>
    </row>
    <row r="604" hidden="1">
      <c r="A604" s="58"/>
      <c r="B604" s="58"/>
      <c r="C604" s="58"/>
      <c r="D604" s="58"/>
      <c r="E604" s="58"/>
      <c r="F604" s="58"/>
      <c r="G604" s="58"/>
      <c r="H604" s="224"/>
      <c r="I604" s="58"/>
      <c r="J604" s="58"/>
      <c r="K604" s="58"/>
      <c r="L604" s="58"/>
      <c r="M604" s="226"/>
      <c r="N604" s="58"/>
    </row>
    <row r="605" hidden="1">
      <c r="A605" s="58"/>
      <c r="B605" s="58"/>
      <c r="C605" s="58"/>
      <c r="D605" s="58"/>
      <c r="E605" s="58"/>
      <c r="F605" s="58"/>
      <c r="G605" s="58"/>
      <c r="H605" s="224"/>
      <c r="I605" s="58"/>
      <c r="J605" s="58"/>
      <c r="K605" s="58"/>
      <c r="L605" s="58"/>
      <c r="M605" s="226"/>
      <c r="N605" s="58"/>
    </row>
    <row r="606" hidden="1">
      <c r="A606" s="58"/>
      <c r="B606" s="58"/>
      <c r="C606" s="58"/>
      <c r="D606" s="58"/>
      <c r="E606" s="58"/>
      <c r="F606" s="58"/>
      <c r="G606" s="58"/>
      <c r="H606" s="224"/>
      <c r="I606" s="58"/>
      <c r="J606" s="58"/>
      <c r="K606" s="58"/>
      <c r="L606" s="58"/>
      <c r="M606" s="226"/>
      <c r="N606" s="58"/>
    </row>
    <row r="607" hidden="1">
      <c r="A607" s="58"/>
      <c r="B607" s="58"/>
      <c r="C607" s="58"/>
      <c r="D607" s="58"/>
      <c r="E607" s="58"/>
      <c r="F607" s="58"/>
      <c r="G607" s="58"/>
      <c r="H607" s="224"/>
      <c r="I607" s="58"/>
      <c r="J607" s="58"/>
      <c r="K607" s="58"/>
      <c r="L607" s="58"/>
      <c r="M607" s="226"/>
      <c r="N607" s="58"/>
    </row>
    <row r="608" hidden="1">
      <c r="A608" s="58"/>
      <c r="B608" s="58"/>
      <c r="C608" s="58"/>
      <c r="D608" s="58"/>
      <c r="E608" s="58"/>
      <c r="F608" s="58"/>
      <c r="G608" s="58"/>
      <c r="H608" s="224"/>
      <c r="I608" s="58"/>
      <c r="J608" s="58"/>
      <c r="K608" s="58"/>
      <c r="L608" s="58"/>
      <c r="M608" s="226"/>
      <c r="N608" s="58"/>
    </row>
    <row r="609" hidden="1">
      <c r="A609" s="58"/>
      <c r="B609" s="58"/>
      <c r="C609" s="58"/>
      <c r="D609" s="58"/>
      <c r="E609" s="58"/>
      <c r="F609" s="58"/>
      <c r="G609" s="58"/>
      <c r="H609" s="224"/>
      <c r="I609" s="58"/>
      <c r="J609" s="58"/>
      <c r="K609" s="58"/>
      <c r="L609" s="58"/>
      <c r="M609" s="226"/>
      <c r="N609" s="58"/>
    </row>
    <row r="610" hidden="1">
      <c r="A610" s="58"/>
      <c r="B610" s="58"/>
      <c r="C610" s="58"/>
      <c r="D610" s="58"/>
      <c r="E610" s="58"/>
      <c r="F610" s="58"/>
      <c r="G610" s="58"/>
      <c r="H610" s="224"/>
      <c r="I610" s="58"/>
      <c r="J610" s="58"/>
      <c r="K610" s="58"/>
      <c r="L610" s="58"/>
      <c r="M610" s="226"/>
      <c r="N610" s="58"/>
    </row>
    <row r="611" hidden="1">
      <c r="A611" s="58"/>
      <c r="B611" s="58"/>
      <c r="C611" s="58"/>
      <c r="D611" s="58"/>
      <c r="E611" s="58"/>
      <c r="F611" s="58"/>
      <c r="G611" s="58"/>
      <c r="H611" s="224"/>
      <c r="I611" s="58"/>
      <c r="J611" s="58"/>
      <c r="K611" s="58"/>
      <c r="L611" s="58"/>
      <c r="M611" s="226"/>
      <c r="N611" s="58"/>
    </row>
    <row r="612" hidden="1">
      <c r="A612" s="58"/>
      <c r="B612" s="58"/>
      <c r="C612" s="58"/>
      <c r="D612" s="58"/>
      <c r="E612" s="58"/>
      <c r="F612" s="58"/>
      <c r="G612" s="58"/>
      <c r="H612" s="224"/>
      <c r="I612" s="58"/>
      <c r="J612" s="58"/>
      <c r="K612" s="58"/>
      <c r="L612" s="58"/>
      <c r="M612" s="226"/>
      <c r="N612" s="58"/>
    </row>
    <row r="613" hidden="1">
      <c r="A613" s="58"/>
      <c r="B613" s="58"/>
      <c r="C613" s="58"/>
      <c r="D613" s="58"/>
      <c r="E613" s="58"/>
      <c r="F613" s="58"/>
      <c r="G613" s="58"/>
      <c r="H613" s="224"/>
      <c r="I613" s="58"/>
      <c r="J613" s="58"/>
      <c r="K613" s="58"/>
      <c r="L613" s="58"/>
      <c r="M613" s="226"/>
      <c r="N613" s="58"/>
    </row>
    <row r="614" hidden="1">
      <c r="A614" s="58"/>
      <c r="B614" s="58"/>
      <c r="C614" s="58"/>
      <c r="D614" s="58"/>
      <c r="E614" s="58"/>
      <c r="F614" s="58"/>
      <c r="G614" s="58"/>
      <c r="H614" s="224"/>
      <c r="I614" s="58"/>
      <c r="J614" s="58"/>
      <c r="K614" s="58"/>
      <c r="L614" s="58"/>
      <c r="M614" s="226"/>
      <c r="N614" s="58"/>
    </row>
    <row r="615" hidden="1">
      <c r="A615" s="58"/>
      <c r="B615" s="58"/>
      <c r="C615" s="58"/>
      <c r="D615" s="58"/>
      <c r="E615" s="58"/>
      <c r="F615" s="58"/>
      <c r="G615" s="58"/>
      <c r="H615" s="224"/>
      <c r="I615" s="58"/>
      <c r="J615" s="58"/>
      <c r="K615" s="58"/>
      <c r="L615" s="58"/>
      <c r="M615" s="226"/>
      <c r="N615" s="58"/>
    </row>
    <row r="616" hidden="1">
      <c r="A616" s="58"/>
      <c r="B616" s="58"/>
      <c r="C616" s="58"/>
      <c r="D616" s="58"/>
      <c r="E616" s="58"/>
      <c r="F616" s="58"/>
      <c r="G616" s="58"/>
      <c r="H616" s="224"/>
      <c r="I616" s="58"/>
      <c r="J616" s="58"/>
      <c r="K616" s="58"/>
      <c r="L616" s="58"/>
      <c r="M616" s="226"/>
      <c r="N616" s="58"/>
    </row>
    <row r="617" hidden="1">
      <c r="A617" s="58"/>
      <c r="B617" s="58"/>
      <c r="C617" s="58"/>
      <c r="D617" s="58"/>
      <c r="E617" s="58"/>
      <c r="F617" s="58"/>
      <c r="G617" s="58"/>
      <c r="H617" s="224"/>
      <c r="I617" s="58"/>
      <c r="J617" s="58"/>
      <c r="K617" s="58"/>
      <c r="L617" s="58"/>
      <c r="M617" s="226"/>
      <c r="N617" s="58"/>
    </row>
    <row r="618" hidden="1">
      <c r="A618" s="58"/>
      <c r="B618" s="58"/>
      <c r="C618" s="58"/>
      <c r="D618" s="58"/>
      <c r="E618" s="58"/>
      <c r="F618" s="58"/>
      <c r="G618" s="58"/>
      <c r="H618" s="224"/>
      <c r="I618" s="58"/>
      <c r="J618" s="58"/>
      <c r="K618" s="58"/>
      <c r="L618" s="58"/>
      <c r="M618" s="226"/>
      <c r="N618" s="58"/>
    </row>
    <row r="619" hidden="1">
      <c r="A619" s="58"/>
      <c r="B619" s="58"/>
      <c r="C619" s="58"/>
      <c r="D619" s="58"/>
      <c r="E619" s="58"/>
      <c r="F619" s="58"/>
      <c r="G619" s="58"/>
      <c r="H619" s="224"/>
      <c r="I619" s="58"/>
      <c r="J619" s="58"/>
      <c r="K619" s="58"/>
      <c r="L619" s="58"/>
      <c r="M619" s="226"/>
      <c r="N619" s="58"/>
    </row>
    <row r="620" hidden="1">
      <c r="A620" s="58"/>
      <c r="B620" s="58"/>
      <c r="C620" s="58"/>
      <c r="D620" s="58"/>
      <c r="E620" s="58"/>
      <c r="F620" s="58"/>
      <c r="G620" s="58"/>
      <c r="H620" s="224"/>
      <c r="I620" s="58"/>
      <c r="J620" s="58"/>
      <c r="K620" s="58"/>
      <c r="L620" s="58"/>
      <c r="M620" s="226"/>
      <c r="N620" s="58"/>
    </row>
    <row r="621" hidden="1">
      <c r="A621" s="58"/>
      <c r="B621" s="58"/>
      <c r="C621" s="58"/>
      <c r="D621" s="58"/>
      <c r="E621" s="58"/>
      <c r="F621" s="58"/>
      <c r="G621" s="58"/>
      <c r="H621" s="224"/>
      <c r="I621" s="58"/>
      <c r="J621" s="58"/>
      <c r="K621" s="58"/>
      <c r="L621" s="58"/>
      <c r="M621" s="226"/>
      <c r="N621" s="58"/>
    </row>
    <row r="622" hidden="1">
      <c r="A622" s="58"/>
      <c r="B622" s="58"/>
      <c r="C622" s="58"/>
      <c r="D622" s="58"/>
      <c r="E622" s="58"/>
      <c r="F622" s="58"/>
      <c r="G622" s="58"/>
      <c r="H622" s="224"/>
      <c r="I622" s="58"/>
      <c r="J622" s="58"/>
      <c r="K622" s="58"/>
      <c r="L622" s="58"/>
      <c r="M622" s="226"/>
      <c r="N622" s="58"/>
    </row>
    <row r="623" hidden="1">
      <c r="A623" s="58"/>
      <c r="B623" s="58"/>
      <c r="C623" s="58"/>
      <c r="D623" s="58"/>
      <c r="E623" s="58"/>
      <c r="F623" s="58"/>
      <c r="G623" s="58"/>
      <c r="H623" s="224"/>
      <c r="I623" s="58"/>
      <c r="J623" s="58"/>
      <c r="K623" s="58"/>
      <c r="L623" s="58"/>
      <c r="M623" s="226"/>
      <c r="N623" s="58"/>
    </row>
    <row r="624" hidden="1">
      <c r="A624" s="58"/>
      <c r="B624" s="58"/>
      <c r="C624" s="58"/>
      <c r="D624" s="58"/>
      <c r="E624" s="58"/>
      <c r="F624" s="58"/>
      <c r="G624" s="58"/>
      <c r="H624" s="224"/>
      <c r="I624" s="58"/>
      <c r="J624" s="58"/>
      <c r="K624" s="58"/>
      <c r="L624" s="58"/>
      <c r="M624" s="226"/>
      <c r="N624" s="58"/>
    </row>
    <row r="625" hidden="1">
      <c r="A625" s="58"/>
      <c r="B625" s="58"/>
      <c r="C625" s="58"/>
      <c r="D625" s="58"/>
      <c r="E625" s="58"/>
      <c r="F625" s="58"/>
      <c r="G625" s="58"/>
      <c r="H625" s="224"/>
      <c r="I625" s="58"/>
      <c r="J625" s="58"/>
      <c r="K625" s="58"/>
      <c r="L625" s="58"/>
      <c r="M625" s="226"/>
      <c r="N625" s="58"/>
    </row>
    <row r="626" hidden="1">
      <c r="A626" s="58"/>
      <c r="B626" s="58"/>
      <c r="C626" s="58"/>
      <c r="D626" s="58"/>
      <c r="E626" s="58"/>
      <c r="F626" s="58"/>
      <c r="G626" s="58"/>
      <c r="H626" s="224"/>
      <c r="I626" s="58"/>
      <c r="J626" s="58"/>
      <c r="K626" s="58"/>
      <c r="L626" s="58"/>
      <c r="M626" s="226"/>
      <c r="N626" s="58"/>
    </row>
    <row r="627" hidden="1">
      <c r="A627" s="58"/>
      <c r="B627" s="58"/>
      <c r="C627" s="58"/>
      <c r="D627" s="58"/>
      <c r="E627" s="58"/>
      <c r="F627" s="58"/>
      <c r="G627" s="58"/>
      <c r="H627" s="224"/>
      <c r="I627" s="58"/>
      <c r="J627" s="58"/>
      <c r="K627" s="58"/>
      <c r="L627" s="58"/>
      <c r="M627" s="226"/>
      <c r="N627" s="58"/>
    </row>
    <row r="628" hidden="1">
      <c r="A628" s="58"/>
      <c r="B628" s="58"/>
      <c r="C628" s="58"/>
      <c r="D628" s="58"/>
      <c r="E628" s="58"/>
      <c r="F628" s="58"/>
      <c r="G628" s="58"/>
      <c r="H628" s="224"/>
      <c r="I628" s="58"/>
      <c r="J628" s="58"/>
      <c r="K628" s="58"/>
      <c r="L628" s="58"/>
      <c r="M628" s="226"/>
      <c r="N628" s="58"/>
    </row>
    <row r="629" hidden="1">
      <c r="A629" s="58"/>
      <c r="B629" s="58"/>
      <c r="C629" s="58"/>
      <c r="D629" s="58"/>
      <c r="E629" s="58"/>
      <c r="F629" s="58"/>
      <c r="G629" s="58"/>
      <c r="H629" s="224"/>
      <c r="I629" s="58"/>
      <c r="J629" s="58"/>
      <c r="K629" s="58"/>
      <c r="L629" s="58"/>
      <c r="M629" s="226"/>
      <c r="N629" s="58"/>
    </row>
    <row r="630" hidden="1">
      <c r="A630" s="58"/>
      <c r="B630" s="58"/>
      <c r="C630" s="58"/>
      <c r="D630" s="58"/>
      <c r="E630" s="58"/>
      <c r="F630" s="58"/>
      <c r="G630" s="58"/>
      <c r="H630" s="224"/>
      <c r="I630" s="58"/>
      <c r="J630" s="58"/>
      <c r="K630" s="58"/>
      <c r="L630" s="58"/>
      <c r="M630" s="226"/>
      <c r="N630" s="58"/>
    </row>
    <row r="631" hidden="1">
      <c r="A631" s="58"/>
      <c r="B631" s="58"/>
      <c r="C631" s="58"/>
      <c r="D631" s="58"/>
      <c r="E631" s="58"/>
      <c r="F631" s="58"/>
      <c r="G631" s="58"/>
      <c r="H631" s="224"/>
      <c r="I631" s="58"/>
      <c r="J631" s="58"/>
      <c r="K631" s="58"/>
      <c r="L631" s="58"/>
      <c r="M631" s="226"/>
      <c r="N631" s="58"/>
    </row>
    <row r="632" hidden="1">
      <c r="A632" s="58"/>
      <c r="B632" s="58"/>
      <c r="C632" s="58"/>
      <c r="D632" s="58"/>
      <c r="E632" s="58"/>
      <c r="F632" s="58"/>
      <c r="G632" s="58"/>
      <c r="H632" s="224"/>
      <c r="I632" s="58"/>
      <c r="J632" s="58"/>
      <c r="K632" s="58"/>
      <c r="L632" s="58"/>
      <c r="M632" s="226"/>
      <c r="N632" s="58"/>
    </row>
    <row r="633" hidden="1">
      <c r="A633" s="58"/>
      <c r="B633" s="58"/>
      <c r="C633" s="58"/>
      <c r="D633" s="58"/>
      <c r="E633" s="58"/>
      <c r="F633" s="58"/>
      <c r="G633" s="58"/>
      <c r="H633" s="224"/>
      <c r="I633" s="58"/>
      <c r="J633" s="58"/>
      <c r="K633" s="58"/>
      <c r="L633" s="58"/>
      <c r="M633" s="226"/>
      <c r="N633" s="58"/>
    </row>
    <row r="634" hidden="1">
      <c r="A634" s="58"/>
      <c r="B634" s="58"/>
      <c r="C634" s="58"/>
      <c r="D634" s="58"/>
      <c r="E634" s="58"/>
      <c r="F634" s="58"/>
      <c r="G634" s="58"/>
      <c r="H634" s="224"/>
      <c r="I634" s="58"/>
      <c r="J634" s="58"/>
      <c r="K634" s="58"/>
      <c r="L634" s="58"/>
      <c r="M634" s="226"/>
      <c r="N634" s="58"/>
    </row>
    <row r="635" hidden="1">
      <c r="A635" s="58"/>
      <c r="B635" s="58"/>
      <c r="C635" s="58"/>
      <c r="D635" s="58"/>
      <c r="E635" s="58"/>
      <c r="F635" s="58"/>
      <c r="G635" s="58"/>
      <c r="H635" s="224"/>
      <c r="I635" s="58"/>
      <c r="J635" s="58"/>
      <c r="K635" s="58"/>
      <c r="L635" s="58"/>
      <c r="M635" s="226"/>
      <c r="N635" s="58"/>
    </row>
    <row r="636" hidden="1">
      <c r="A636" s="58"/>
      <c r="B636" s="58"/>
      <c r="C636" s="58"/>
      <c r="D636" s="58"/>
      <c r="E636" s="58"/>
      <c r="F636" s="58"/>
      <c r="G636" s="58"/>
      <c r="H636" s="224"/>
      <c r="I636" s="58"/>
      <c r="J636" s="58"/>
      <c r="K636" s="58"/>
      <c r="L636" s="58"/>
      <c r="M636" s="226"/>
      <c r="N636" s="58"/>
    </row>
    <row r="637" hidden="1">
      <c r="A637" s="58"/>
      <c r="B637" s="58"/>
      <c r="C637" s="58"/>
      <c r="D637" s="58"/>
      <c r="E637" s="58"/>
      <c r="F637" s="58"/>
      <c r="G637" s="58"/>
      <c r="H637" s="224"/>
      <c r="I637" s="58"/>
      <c r="J637" s="58"/>
      <c r="K637" s="58"/>
      <c r="L637" s="58"/>
      <c r="M637" s="226"/>
      <c r="N637" s="58"/>
    </row>
    <row r="638" hidden="1">
      <c r="A638" s="58"/>
      <c r="B638" s="58"/>
      <c r="C638" s="58"/>
      <c r="D638" s="58"/>
      <c r="E638" s="58"/>
      <c r="F638" s="58"/>
      <c r="G638" s="58"/>
      <c r="H638" s="224"/>
      <c r="I638" s="58"/>
      <c r="J638" s="58"/>
      <c r="K638" s="58"/>
      <c r="L638" s="58"/>
      <c r="M638" s="226"/>
      <c r="N638" s="58"/>
    </row>
    <row r="639" hidden="1">
      <c r="A639" s="58"/>
      <c r="B639" s="58"/>
      <c r="C639" s="58"/>
      <c r="D639" s="58"/>
      <c r="E639" s="58"/>
      <c r="F639" s="58"/>
      <c r="G639" s="58"/>
      <c r="H639" s="224"/>
      <c r="I639" s="58"/>
      <c r="J639" s="58"/>
      <c r="K639" s="58"/>
      <c r="L639" s="58"/>
      <c r="M639" s="226"/>
      <c r="N639" s="58"/>
    </row>
    <row r="640" hidden="1">
      <c r="A640" s="58"/>
      <c r="B640" s="58"/>
      <c r="C640" s="58"/>
      <c r="D640" s="58"/>
      <c r="E640" s="58"/>
      <c r="F640" s="58"/>
      <c r="G640" s="58"/>
      <c r="H640" s="224"/>
      <c r="I640" s="58"/>
      <c r="J640" s="58"/>
      <c r="K640" s="58"/>
      <c r="L640" s="58"/>
      <c r="M640" s="226"/>
      <c r="N640" s="58"/>
    </row>
    <row r="641" hidden="1">
      <c r="A641" s="58"/>
      <c r="B641" s="58"/>
      <c r="C641" s="58"/>
      <c r="D641" s="58"/>
      <c r="E641" s="58"/>
      <c r="F641" s="58"/>
      <c r="G641" s="58"/>
      <c r="H641" s="224"/>
      <c r="I641" s="58"/>
      <c r="J641" s="58"/>
      <c r="K641" s="58"/>
      <c r="L641" s="58"/>
      <c r="M641" s="226"/>
      <c r="N641" s="58"/>
    </row>
    <row r="642" hidden="1">
      <c r="A642" s="58"/>
      <c r="B642" s="58"/>
      <c r="C642" s="58"/>
      <c r="D642" s="58"/>
      <c r="E642" s="58"/>
      <c r="F642" s="58"/>
      <c r="G642" s="58"/>
      <c r="H642" s="224"/>
      <c r="I642" s="58"/>
      <c r="J642" s="58"/>
      <c r="K642" s="58"/>
      <c r="L642" s="58"/>
      <c r="M642" s="226"/>
      <c r="N642" s="58"/>
    </row>
    <row r="643" hidden="1">
      <c r="A643" s="58"/>
      <c r="B643" s="58"/>
      <c r="C643" s="58"/>
      <c r="D643" s="58"/>
      <c r="E643" s="58"/>
      <c r="F643" s="58"/>
      <c r="G643" s="58"/>
      <c r="H643" s="224"/>
      <c r="I643" s="58"/>
      <c r="J643" s="58"/>
      <c r="K643" s="58"/>
      <c r="L643" s="58"/>
      <c r="M643" s="226"/>
      <c r="N643" s="58"/>
    </row>
    <row r="644" hidden="1">
      <c r="A644" s="58"/>
      <c r="B644" s="58"/>
      <c r="C644" s="58"/>
      <c r="D644" s="58"/>
      <c r="E644" s="58"/>
      <c r="F644" s="58"/>
      <c r="G644" s="58"/>
      <c r="H644" s="224"/>
      <c r="I644" s="58"/>
      <c r="J644" s="58"/>
      <c r="K644" s="58"/>
      <c r="L644" s="58"/>
      <c r="M644" s="226"/>
      <c r="N644" s="58"/>
    </row>
    <row r="645" hidden="1">
      <c r="A645" s="58"/>
      <c r="B645" s="58"/>
      <c r="C645" s="58"/>
      <c r="D645" s="58"/>
      <c r="E645" s="58"/>
      <c r="F645" s="58"/>
      <c r="G645" s="58"/>
      <c r="H645" s="224"/>
      <c r="I645" s="58"/>
      <c r="J645" s="58"/>
      <c r="K645" s="58"/>
      <c r="L645" s="58"/>
      <c r="M645" s="226"/>
      <c r="N645" s="58"/>
    </row>
    <row r="646" hidden="1">
      <c r="A646" s="58"/>
      <c r="B646" s="58"/>
      <c r="C646" s="58"/>
      <c r="D646" s="58"/>
      <c r="E646" s="58"/>
      <c r="F646" s="58"/>
      <c r="G646" s="58"/>
      <c r="H646" s="224"/>
      <c r="I646" s="58"/>
      <c r="J646" s="58"/>
      <c r="K646" s="58"/>
      <c r="L646" s="58"/>
      <c r="M646" s="226"/>
      <c r="N646" s="58"/>
    </row>
    <row r="647" hidden="1">
      <c r="A647" s="58"/>
      <c r="B647" s="58"/>
      <c r="C647" s="58"/>
      <c r="D647" s="58"/>
      <c r="E647" s="58"/>
      <c r="F647" s="58"/>
      <c r="G647" s="58"/>
      <c r="H647" s="224"/>
      <c r="I647" s="58"/>
      <c r="J647" s="58"/>
      <c r="K647" s="58"/>
      <c r="L647" s="58"/>
      <c r="M647" s="226"/>
      <c r="N647" s="58"/>
    </row>
    <row r="648" hidden="1">
      <c r="A648" s="58"/>
      <c r="B648" s="58"/>
      <c r="C648" s="58"/>
      <c r="D648" s="58"/>
      <c r="E648" s="58"/>
      <c r="F648" s="58"/>
      <c r="G648" s="58"/>
      <c r="H648" s="224"/>
      <c r="I648" s="58"/>
      <c r="J648" s="58"/>
      <c r="K648" s="58"/>
      <c r="L648" s="58"/>
      <c r="M648" s="226"/>
      <c r="N648" s="58"/>
    </row>
    <row r="649" hidden="1">
      <c r="A649" s="58"/>
      <c r="B649" s="58"/>
      <c r="C649" s="58"/>
      <c r="D649" s="58"/>
      <c r="E649" s="58"/>
      <c r="F649" s="58"/>
      <c r="G649" s="58"/>
      <c r="H649" s="224"/>
      <c r="I649" s="58"/>
      <c r="J649" s="58"/>
      <c r="K649" s="58"/>
      <c r="L649" s="58"/>
      <c r="M649" s="226"/>
      <c r="N649" s="58"/>
    </row>
    <row r="650" hidden="1">
      <c r="A650" s="58"/>
      <c r="B650" s="58"/>
      <c r="C650" s="58"/>
      <c r="D650" s="58"/>
      <c r="E650" s="58"/>
      <c r="F650" s="58"/>
      <c r="G650" s="58"/>
      <c r="H650" s="224"/>
      <c r="I650" s="58"/>
      <c r="J650" s="58"/>
      <c r="K650" s="58"/>
      <c r="L650" s="58"/>
      <c r="M650" s="226"/>
      <c r="N650" s="58"/>
    </row>
    <row r="651" hidden="1">
      <c r="A651" s="58"/>
      <c r="B651" s="58"/>
      <c r="C651" s="58"/>
      <c r="D651" s="58"/>
      <c r="E651" s="58"/>
      <c r="F651" s="58"/>
      <c r="G651" s="58"/>
      <c r="H651" s="224"/>
      <c r="I651" s="58"/>
      <c r="J651" s="58"/>
      <c r="K651" s="58"/>
      <c r="L651" s="58"/>
      <c r="M651" s="226"/>
      <c r="N651" s="58"/>
    </row>
    <row r="652" hidden="1">
      <c r="A652" s="58"/>
      <c r="B652" s="58"/>
      <c r="C652" s="58"/>
      <c r="D652" s="58"/>
      <c r="E652" s="58"/>
      <c r="F652" s="58"/>
      <c r="G652" s="58"/>
      <c r="H652" s="224"/>
      <c r="I652" s="58"/>
      <c r="J652" s="58"/>
      <c r="K652" s="58"/>
      <c r="L652" s="58"/>
      <c r="M652" s="226"/>
      <c r="N652" s="58"/>
    </row>
    <row r="653" hidden="1">
      <c r="A653" s="58"/>
      <c r="B653" s="58"/>
      <c r="C653" s="58"/>
      <c r="D653" s="58"/>
      <c r="E653" s="58"/>
      <c r="F653" s="58"/>
      <c r="G653" s="58"/>
      <c r="H653" s="224"/>
      <c r="I653" s="58"/>
      <c r="J653" s="58"/>
      <c r="K653" s="58"/>
      <c r="L653" s="58"/>
      <c r="M653" s="226"/>
      <c r="N653" s="58"/>
    </row>
    <row r="654" hidden="1">
      <c r="A654" s="58"/>
      <c r="B654" s="58"/>
      <c r="C654" s="58"/>
      <c r="D654" s="58"/>
      <c r="E654" s="58"/>
      <c r="F654" s="58"/>
      <c r="G654" s="58"/>
      <c r="H654" s="224"/>
      <c r="I654" s="58"/>
      <c r="J654" s="58"/>
      <c r="K654" s="58"/>
      <c r="L654" s="58"/>
      <c r="M654" s="226"/>
      <c r="N654" s="58"/>
    </row>
    <row r="655" hidden="1">
      <c r="A655" s="58"/>
      <c r="B655" s="58"/>
      <c r="C655" s="58"/>
      <c r="D655" s="58"/>
      <c r="E655" s="58"/>
      <c r="F655" s="58"/>
      <c r="G655" s="58"/>
      <c r="H655" s="224"/>
      <c r="I655" s="58"/>
      <c r="J655" s="58"/>
      <c r="K655" s="58"/>
      <c r="L655" s="58"/>
      <c r="M655" s="226"/>
      <c r="N655" s="58"/>
    </row>
    <row r="656" hidden="1">
      <c r="A656" s="58"/>
      <c r="B656" s="58"/>
      <c r="C656" s="58"/>
      <c r="D656" s="58"/>
      <c r="E656" s="58"/>
      <c r="F656" s="58"/>
      <c r="G656" s="58"/>
      <c r="H656" s="224"/>
      <c r="I656" s="58"/>
      <c r="J656" s="58"/>
      <c r="K656" s="58"/>
      <c r="L656" s="58"/>
      <c r="M656" s="226"/>
      <c r="N656" s="58"/>
    </row>
    <row r="657" hidden="1">
      <c r="A657" s="58"/>
      <c r="B657" s="58"/>
      <c r="C657" s="58"/>
      <c r="D657" s="58"/>
      <c r="E657" s="58"/>
      <c r="F657" s="58"/>
      <c r="G657" s="58"/>
      <c r="H657" s="224"/>
      <c r="I657" s="58"/>
      <c r="J657" s="58"/>
      <c r="K657" s="58"/>
      <c r="L657" s="58"/>
      <c r="M657" s="226"/>
      <c r="N657" s="58"/>
    </row>
    <row r="658" hidden="1">
      <c r="A658" s="58"/>
      <c r="B658" s="58"/>
      <c r="C658" s="58"/>
      <c r="D658" s="58"/>
      <c r="E658" s="58"/>
      <c r="F658" s="58"/>
      <c r="G658" s="58"/>
      <c r="H658" s="224"/>
      <c r="I658" s="58"/>
      <c r="J658" s="58"/>
      <c r="K658" s="58"/>
      <c r="L658" s="58"/>
      <c r="M658" s="226"/>
      <c r="N658" s="58"/>
    </row>
    <row r="659" hidden="1">
      <c r="A659" s="58"/>
      <c r="B659" s="58"/>
      <c r="C659" s="58"/>
      <c r="D659" s="58"/>
      <c r="E659" s="58"/>
      <c r="F659" s="58"/>
      <c r="G659" s="58"/>
      <c r="H659" s="224"/>
      <c r="I659" s="58"/>
      <c r="J659" s="58"/>
      <c r="K659" s="58"/>
      <c r="L659" s="58"/>
      <c r="M659" s="226"/>
      <c r="N659" s="58"/>
    </row>
    <row r="660" hidden="1">
      <c r="A660" s="58"/>
      <c r="B660" s="58"/>
      <c r="C660" s="58"/>
      <c r="D660" s="58"/>
      <c r="E660" s="58"/>
      <c r="F660" s="58"/>
      <c r="G660" s="58"/>
      <c r="H660" s="224"/>
      <c r="I660" s="58"/>
      <c r="J660" s="58"/>
      <c r="K660" s="58"/>
      <c r="L660" s="58"/>
      <c r="M660" s="226"/>
      <c r="N660" s="58"/>
    </row>
    <row r="661" hidden="1">
      <c r="A661" s="58"/>
      <c r="B661" s="58"/>
      <c r="C661" s="58"/>
      <c r="D661" s="58"/>
      <c r="E661" s="58"/>
      <c r="F661" s="58"/>
      <c r="G661" s="58"/>
      <c r="H661" s="224"/>
      <c r="I661" s="58"/>
      <c r="J661" s="58"/>
      <c r="K661" s="58"/>
      <c r="L661" s="58"/>
      <c r="M661" s="226"/>
      <c r="N661" s="58"/>
    </row>
    <row r="662" hidden="1">
      <c r="A662" s="58"/>
      <c r="B662" s="58"/>
      <c r="C662" s="58"/>
      <c r="D662" s="58"/>
      <c r="E662" s="58"/>
      <c r="F662" s="58"/>
      <c r="G662" s="58"/>
      <c r="H662" s="224"/>
      <c r="I662" s="58"/>
      <c r="J662" s="58"/>
      <c r="K662" s="58"/>
      <c r="L662" s="58"/>
      <c r="M662" s="226"/>
      <c r="N662" s="58"/>
    </row>
    <row r="663" hidden="1">
      <c r="A663" s="58"/>
      <c r="B663" s="58"/>
      <c r="C663" s="58"/>
      <c r="D663" s="58"/>
      <c r="E663" s="58"/>
      <c r="F663" s="58"/>
      <c r="G663" s="58"/>
      <c r="H663" s="224"/>
      <c r="I663" s="58"/>
      <c r="J663" s="58"/>
      <c r="K663" s="58"/>
      <c r="L663" s="58"/>
      <c r="M663" s="226"/>
      <c r="N663" s="58"/>
    </row>
    <row r="664" hidden="1">
      <c r="A664" s="58"/>
      <c r="B664" s="58"/>
      <c r="C664" s="58"/>
      <c r="D664" s="58"/>
      <c r="E664" s="58"/>
      <c r="F664" s="58"/>
      <c r="G664" s="58"/>
      <c r="H664" s="224"/>
      <c r="I664" s="58"/>
      <c r="J664" s="58"/>
      <c r="K664" s="58"/>
      <c r="L664" s="58"/>
      <c r="M664" s="226"/>
      <c r="N664" s="58"/>
    </row>
    <row r="665" hidden="1">
      <c r="A665" s="58"/>
      <c r="B665" s="58"/>
      <c r="C665" s="58"/>
      <c r="D665" s="58"/>
      <c r="E665" s="58"/>
      <c r="F665" s="58"/>
      <c r="G665" s="58"/>
      <c r="H665" s="224"/>
      <c r="I665" s="58"/>
      <c r="J665" s="58"/>
      <c r="K665" s="58"/>
      <c r="L665" s="58"/>
      <c r="M665" s="226"/>
      <c r="N665" s="58"/>
    </row>
    <row r="666" hidden="1">
      <c r="A666" s="58"/>
      <c r="B666" s="58"/>
      <c r="C666" s="58"/>
      <c r="D666" s="58"/>
      <c r="E666" s="58"/>
      <c r="F666" s="58"/>
      <c r="G666" s="58"/>
      <c r="H666" s="224"/>
      <c r="I666" s="58"/>
      <c r="J666" s="58"/>
      <c r="K666" s="58"/>
      <c r="L666" s="58"/>
      <c r="M666" s="226"/>
      <c r="N666" s="58"/>
    </row>
    <row r="667" hidden="1">
      <c r="A667" s="58"/>
      <c r="B667" s="58"/>
      <c r="C667" s="58"/>
      <c r="D667" s="58"/>
      <c r="E667" s="58"/>
      <c r="F667" s="58"/>
      <c r="G667" s="58"/>
      <c r="H667" s="224"/>
      <c r="I667" s="58"/>
      <c r="J667" s="58"/>
      <c r="K667" s="58"/>
      <c r="L667" s="58"/>
      <c r="M667" s="226"/>
      <c r="N667" s="58"/>
    </row>
    <row r="668" hidden="1">
      <c r="A668" s="58"/>
      <c r="B668" s="58"/>
      <c r="C668" s="58"/>
      <c r="D668" s="58"/>
      <c r="E668" s="58"/>
      <c r="F668" s="58"/>
      <c r="G668" s="58"/>
      <c r="H668" s="224"/>
      <c r="I668" s="58"/>
      <c r="J668" s="58"/>
      <c r="K668" s="58"/>
      <c r="L668" s="58"/>
      <c r="M668" s="226"/>
      <c r="N668" s="58"/>
    </row>
    <row r="669" hidden="1">
      <c r="A669" s="58"/>
      <c r="B669" s="58"/>
      <c r="C669" s="58"/>
      <c r="D669" s="58"/>
      <c r="E669" s="58"/>
      <c r="F669" s="58"/>
      <c r="G669" s="58"/>
      <c r="H669" s="224"/>
      <c r="I669" s="58"/>
      <c r="J669" s="58"/>
      <c r="K669" s="58"/>
      <c r="L669" s="58"/>
      <c r="M669" s="226"/>
      <c r="N669" s="58"/>
    </row>
    <row r="670" hidden="1">
      <c r="A670" s="58"/>
      <c r="B670" s="58"/>
      <c r="C670" s="58"/>
      <c r="D670" s="58"/>
      <c r="E670" s="58"/>
      <c r="F670" s="58"/>
      <c r="G670" s="58"/>
      <c r="H670" s="224"/>
      <c r="I670" s="58"/>
      <c r="J670" s="58"/>
      <c r="K670" s="58"/>
      <c r="L670" s="58"/>
      <c r="M670" s="226"/>
      <c r="N670" s="58"/>
    </row>
    <row r="671" hidden="1">
      <c r="A671" s="58"/>
      <c r="B671" s="58"/>
      <c r="C671" s="58"/>
      <c r="D671" s="58"/>
      <c r="E671" s="58"/>
      <c r="F671" s="58"/>
      <c r="G671" s="58"/>
      <c r="H671" s="224"/>
      <c r="I671" s="58"/>
      <c r="J671" s="58"/>
      <c r="K671" s="58"/>
      <c r="L671" s="58"/>
      <c r="M671" s="226"/>
      <c r="N671" s="58"/>
    </row>
    <row r="672" hidden="1">
      <c r="A672" s="58"/>
      <c r="B672" s="58"/>
      <c r="C672" s="58"/>
      <c r="D672" s="58"/>
      <c r="E672" s="58"/>
      <c r="F672" s="58"/>
      <c r="G672" s="58"/>
      <c r="H672" s="224"/>
      <c r="I672" s="58"/>
      <c r="J672" s="58"/>
      <c r="K672" s="58"/>
      <c r="L672" s="58"/>
      <c r="M672" s="226"/>
      <c r="N672" s="58"/>
    </row>
    <row r="673" hidden="1">
      <c r="A673" s="58"/>
      <c r="B673" s="58"/>
      <c r="C673" s="58"/>
      <c r="D673" s="58"/>
      <c r="E673" s="58"/>
      <c r="F673" s="58"/>
      <c r="G673" s="58"/>
      <c r="H673" s="224"/>
      <c r="I673" s="58"/>
      <c r="J673" s="58"/>
      <c r="K673" s="58"/>
      <c r="L673" s="58"/>
      <c r="M673" s="226"/>
      <c r="N673" s="58"/>
    </row>
    <row r="674" hidden="1">
      <c r="A674" s="58"/>
      <c r="B674" s="58"/>
      <c r="C674" s="58"/>
      <c r="D674" s="58"/>
      <c r="E674" s="58"/>
      <c r="F674" s="58"/>
      <c r="G674" s="58"/>
      <c r="H674" s="224"/>
      <c r="I674" s="58"/>
      <c r="J674" s="58"/>
      <c r="K674" s="58"/>
      <c r="L674" s="58"/>
      <c r="M674" s="226"/>
      <c r="N674" s="58"/>
    </row>
    <row r="675" hidden="1">
      <c r="A675" s="58"/>
      <c r="B675" s="58"/>
      <c r="C675" s="58"/>
      <c r="D675" s="58"/>
      <c r="E675" s="58"/>
      <c r="F675" s="58"/>
      <c r="G675" s="58"/>
      <c r="H675" s="224"/>
      <c r="I675" s="58"/>
      <c r="J675" s="58"/>
      <c r="K675" s="58"/>
      <c r="L675" s="58"/>
      <c r="M675" s="226"/>
      <c r="N675" s="58"/>
    </row>
    <row r="676" hidden="1">
      <c r="A676" s="58"/>
      <c r="B676" s="58"/>
      <c r="C676" s="58"/>
      <c r="D676" s="58"/>
      <c r="E676" s="58"/>
      <c r="F676" s="58"/>
      <c r="G676" s="58"/>
      <c r="H676" s="224"/>
      <c r="I676" s="58"/>
      <c r="J676" s="58"/>
      <c r="K676" s="58"/>
      <c r="L676" s="58"/>
      <c r="M676" s="226"/>
      <c r="N676" s="58"/>
    </row>
    <row r="677" hidden="1">
      <c r="A677" s="58"/>
      <c r="B677" s="58"/>
      <c r="C677" s="58"/>
      <c r="D677" s="58"/>
      <c r="E677" s="58"/>
      <c r="F677" s="58"/>
      <c r="G677" s="58"/>
      <c r="H677" s="224"/>
      <c r="I677" s="58"/>
      <c r="J677" s="58"/>
      <c r="K677" s="58"/>
      <c r="L677" s="58"/>
      <c r="M677" s="226"/>
      <c r="N677" s="58"/>
    </row>
    <row r="678" hidden="1">
      <c r="A678" s="58"/>
      <c r="B678" s="58"/>
      <c r="C678" s="58"/>
      <c r="D678" s="58"/>
      <c r="E678" s="58"/>
      <c r="F678" s="58"/>
      <c r="G678" s="58"/>
      <c r="H678" s="224"/>
      <c r="I678" s="58"/>
      <c r="J678" s="58"/>
      <c r="K678" s="58"/>
      <c r="L678" s="58"/>
      <c r="M678" s="226"/>
      <c r="N678" s="58"/>
    </row>
    <row r="679" hidden="1">
      <c r="A679" s="58"/>
      <c r="B679" s="58"/>
      <c r="C679" s="58"/>
      <c r="D679" s="58"/>
      <c r="E679" s="58"/>
      <c r="F679" s="58"/>
      <c r="G679" s="58"/>
      <c r="H679" s="224"/>
      <c r="I679" s="58"/>
      <c r="J679" s="58"/>
      <c r="K679" s="58"/>
      <c r="L679" s="58"/>
      <c r="M679" s="226"/>
      <c r="N679" s="58"/>
    </row>
    <row r="680" hidden="1">
      <c r="A680" s="58"/>
      <c r="B680" s="58"/>
      <c r="C680" s="58"/>
      <c r="D680" s="58"/>
      <c r="E680" s="58"/>
      <c r="F680" s="58"/>
      <c r="G680" s="58"/>
      <c r="H680" s="224"/>
      <c r="I680" s="58"/>
      <c r="J680" s="58"/>
      <c r="K680" s="58"/>
      <c r="L680" s="58"/>
      <c r="M680" s="226"/>
      <c r="N680" s="58"/>
    </row>
    <row r="681" hidden="1">
      <c r="A681" s="58"/>
      <c r="B681" s="58"/>
      <c r="C681" s="58"/>
      <c r="D681" s="58"/>
      <c r="E681" s="58"/>
      <c r="F681" s="58"/>
      <c r="G681" s="58"/>
      <c r="H681" s="224"/>
      <c r="I681" s="58"/>
      <c r="J681" s="58"/>
      <c r="K681" s="58"/>
      <c r="L681" s="58"/>
      <c r="M681" s="226"/>
      <c r="N681" s="58"/>
    </row>
    <row r="682" hidden="1">
      <c r="A682" s="58"/>
      <c r="B682" s="58"/>
      <c r="C682" s="58"/>
      <c r="D682" s="58"/>
      <c r="E682" s="58"/>
      <c r="F682" s="58"/>
      <c r="G682" s="58"/>
      <c r="H682" s="224"/>
      <c r="I682" s="58"/>
      <c r="J682" s="58"/>
      <c r="K682" s="58"/>
      <c r="L682" s="58"/>
      <c r="M682" s="226"/>
      <c r="N682" s="58"/>
    </row>
    <row r="683" hidden="1">
      <c r="A683" s="58"/>
      <c r="B683" s="58"/>
      <c r="C683" s="58"/>
      <c r="D683" s="58"/>
      <c r="E683" s="58"/>
      <c r="F683" s="58"/>
      <c r="G683" s="58"/>
      <c r="H683" s="224"/>
      <c r="I683" s="58"/>
      <c r="J683" s="58"/>
      <c r="K683" s="58"/>
      <c r="L683" s="58"/>
      <c r="M683" s="226"/>
      <c r="N683" s="58"/>
    </row>
    <row r="684" hidden="1">
      <c r="A684" s="58"/>
      <c r="B684" s="58"/>
      <c r="C684" s="58"/>
      <c r="D684" s="58"/>
      <c r="E684" s="58"/>
      <c r="F684" s="58"/>
      <c r="G684" s="58"/>
      <c r="H684" s="224"/>
      <c r="I684" s="58"/>
      <c r="J684" s="58"/>
      <c r="K684" s="58"/>
      <c r="L684" s="58"/>
      <c r="M684" s="226"/>
      <c r="N684" s="58"/>
    </row>
    <row r="685" hidden="1">
      <c r="A685" s="58"/>
      <c r="B685" s="58"/>
      <c r="C685" s="58"/>
      <c r="D685" s="58"/>
      <c r="E685" s="58"/>
      <c r="F685" s="58"/>
      <c r="G685" s="58"/>
      <c r="H685" s="224"/>
      <c r="I685" s="58"/>
      <c r="J685" s="58"/>
      <c r="K685" s="58"/>
      <c r="L685" s="58"/>
      <c r="M685" s="226"/>
      <c r="N685" s="58"/>
    </row>
    <row r="686" hidden="1">
      <c r="A686" s="58"/>
      <c r="B686" s="58"/>
      <c r="C686" s="58"/>
      <c r="D686" s="58"/>
      <c r="E686" s="58"/>
      <c r="F686" s="58"/>
      <c r="G686" s="58"/>
      <c r="H686" s="224"/>
      <c r="I686" s="58"/>
      <c r="J686" s="58"/>
      <c r="K686" s="58"/>
      <c r="L686" s="58"/>
      <c r="M686" s="226"/>
      <c r="N686" s="58"/>
    </row>
    <row r="687" hidden="1">
      <c r="A687" s="58"/>
      <c r="B687" s="58"/>
      <c r="C687" s="58"/>
      <c r="D687" s="58"/>
      <c r="E687" s="58"/>
      <c r="F687" s="58"/>
      <c r="G687" s="58"/>
      <c r="H687" s="224"/>
      <c r="I687" s="58"/>
      <c r="J687" s="58"/>
      <c r="K687" s="58"/>
      <c r="L687" s="58"/>
      <c r="M687" s="226"/>
      <c r="N687" s="58"/>
    </row>
    <row r="688" hidden="1">
      <c r="A688" s="58"/>
      <c r="B688" s="58"/>
      <c r="C688" s="58"/>
      <c r="D688" s="58"/>
      <c r="E688" s="58"/>
      <c r="F688" s="58"/>
      <c r="G688" s="58"/>
      <c r="H688" s="224"/>
      <c r="I688" s="58"/>
      <c r="J688" s="58"/>
      <c r="K688" s="58"/>
      <c r="L688" s="58"/>
      <c r="M688" s="226"/>
      <c r="N688" s="58"/>
    </row>
    <row r="689" hidden="1">
      <c r="A689" s="58"/>
      <c r="B689" s="58"/>
      <c r="C689" s="58"/>
      <c r="D689" s="58"/>
      <c r="E689" s="58"/>
      <c r="F689" s="58"/>
      <c r="G689" s="58"/>
      <c r="H689" s="224"/>
      <c r="I689" s="58"/>
      <c r="J689" s="58"/>
      <c r="K689" s="58"/>
      <c r="L689" s="58"/>
      <c r="M689" s="226"/>
      <c r="N689" s="58"/>
    </row>
    <row r="690" hidden="1">
      <c r="A690" s="58"/>
      <c r="B690" s="58"/>
      <c r="C690" s="58"/>
      <c r="D690" s="58"/>
      <c r="E690" s="58"/>
      <c r="F690" s="58"/>
      <c r="G690" s="58"/>
      <c r="H690" s="224"/>
      <c r="I690" s="58"/>
      <c r="J690" s="58"/>
      <c r="K690" s="58"/>
      <c r="L690" s="58"/>
      <c r="M690" s="226"/>
      <c r="N690" s="58"/>
    </row>
    <row r="691" hidden="1">
      <c r="A691" s="58"/>
      <c r="B691" s="58"/>
      <c r="C691" s="58"/>
      <c r="D691" s="58"/>
      <c r="E691" s="58"/>
      <c r="F691" s="58"/>
      <c r="G691" s="58"/>
      <c r="H691" s="224"/>
      <c r="I691" s="58"/>
      <c r="J691" s="58"/>
      <c r="K691" s="58"/>
      <c r="L691" s="58"/>
      <c r="M691" s="226"/>
      <c r="N691" s="58"/>
    </row>
    <row r="692" hidden="1">
      <c r="A692" s="58"/>
      <c r="B692" s="58"/>
      <c r="C692" s="58"/>
      <c r="D692" s="58"/>
      <c r="E692" s="58"/>
      <c r="F692" s="58"/>
      <c r="G692" s="58"/>
      <c r="H692" s="224"/>
      <c r="I692" s="58"/>
      <c r="J692" s="58"/>
      <c r="K692" s="58"/>
      <c r="L692" s="58"/>
      <c r="M692" s="226"/>
      <c r="N692" s="58"/>
    </row>
    <row r="693" hidden="1">
      <c r="A693" s="58"/>
      <c r="B693" s="58"/>
      <c r="C693" s="58"/>
      <c r="D693" s="58"/>
      <c r="E693" s="58"/>
      <c r="F693" s="58"/>
      <c r="G693" s="58"/>
      <c r="H693" s="224"/>
      <c r="I693" s="58"/>
      <c r="J693" s="58"/>
      <c r="K693" s="58"/>
      <c r="L693" s="58"/>
      <c r="M693" s="226"/>
      <c r="N693" s="58"/>
    </row>
    <row r="694" hidden="1">
      <c r="A694" s="58"/>
      <c r="B694" s="58"/>
      <c r="C694" s="58"/>
      <c r="D694" s="58"/>
      <c r="E694" s="58"/>
      <c r="F694" s="58"/>
      <c r="G694" s="58"/>
      <c r="H694" s="224"/>
      <c r="I694" s="58"/>
      <c r="J694" s="58"/>
      <c r="K694" s="58"/>
      <c r="L694" s="58"/>
      <c r="M694" s="226"/>
      <c r="N694" s="58"/>
    </row>
    <row r="695" hidden="1">
      <c r="A695" s="58"/>
      <c r="B695" s="58"/>
      <c r="C695" s="58"/>
      <c r="D695" s="58"/>
      <c r="E695" s="58"/>
      <c r="F695" s="58"/>
      <c r="G695" s="58"/>
      <c r="H695" s="224"/>
      <c r="I695" s="58"/>
      <c r="J695" s="58"/>
      <c r="K695" s="58"/>
      <c r="L695" s="58"/>
      <c r="M695" s="226"/>
      <c r="N695" s="58"/>
    </row>
    <row r="696" hidden="1">
      <c r="A696" s="58"/>
      <c r="B696" s="58"/>
      <c r="C696" s="58"/>
      <c r="D696" s="58"/>
      <c r="E696" s="58"/>
      <c r="F696" s="58"/>
      <c r="G696" s="58"/>
      <c r="H696" s="224"/>
      <c r="I696" s="58"/>
      <c r="J696" s="58"/>
      <c r="K696" s="58"/>
      <c r="L696" s="58"/>
      <c r="M696" s="226"/>
      <c r="N696" s="58"/>
    </row>
    <row r="697" hidden="1">
      <c r="A697" s="58"/>
      <c r="B697" s="58"/>
      <c r="C697" s="58"/>
      <c r="D697" s="58"/>
      <c r="E697" s="58"/>
      <c r="F697" s="58"/>
      <c r="G697" s="58"/>
      <c r="H697" s="224"/>
      <c r="I697" s="58"/>
      <c r="J697" s="58"/>
      <c r="K697" s="58"/>
      <c r="L697" s="58"/>
      <c r="M697" s="226"/>
      <c r="N697" s="58"/>
    </row>
    <row r="698" hidden="1">
      <c r="A698" s="58"/>
      <c r="B698" s="58"/>
      <c r="C698" s="58"/>
      <c r="D698" s="58"/>
      <c r="E698" s="58"/>
      <c r="F698" s="58"/>
      <c r="G698" s="58"/>
      <c r="H698" s="224"/>
      <c r="I698" s="58"/>
      <c r="J698" s="58"/>
      <c r="K698" s="58"/>
      <c r="L698" s="58"/>
      <c r="M698" s="226"/>
      <c r="N698" s="58"/>
    </row>
    <row r="699" hidden="1">
      <c r="A699" s="58"/>
      <c r="B699" s="58"/>
      <c r="C699" s="58"/>
      <c r="D699" s="58"/>
      <c r="E699" s="58"/>
      <c r="F699" s="58"/>
      <c r="G699" s="58"/>
      <c r="H699" s="224"/>
      <c r="I699" s="58"/>
      <c r="J699" s="58"/>
      <c r="K699" s="58"/>
      <c r="L699" s="58"/>
      <c r="M699" s="226"/>
      <c r="N699" s="58"/>
    </row>
    <row r="700" hidden="1">
      <c r="A700" s="58"/>
      <c r="B700" s="58"/>
      <c r="C700" s="58"/>
      <c r="D700" s="58"/>
      <c r="E700" s="58"/>
      <c r="F700" s="58"/>
      <c r="G700" s="58"/>
      <c r="H700" s="224"/>
      <c r="I700" s="58"/>
      <c r="J700" s="58"/>
      <c r="K700" s="58"/>
      <c r="L700" s="58"/>
      <c r="M700" s="226"/>
      <c r="N700" s="58"/>
    </row>
    <row r="701" hidden="1">
      <c r="A701" s="58"/>
      <c r="B701" s="58"/>
      <c r="C701" s="58"/>
      <c r="D701" s="58"/>
      <c r="E701" s="58"/>
      <c r="F701" s="58"/>
      <c r="G701" s="58"/>
      <c r="H701" s="224"/>
      <c r="I701" s="58"/>
      <c r="J701" s="58"/>
      <c r="K701" s="58"/>
      <c r="L701" s="58"/>
      <c r="M701" s="226"/>
      <c r="N701" s="58"/>
    </row>
    <row r="702" hidden="1">
      <c r="A702" s="58"/>
      <c r="B702" s="58"/>
      <c r="C702" s="58"/>
      <c r="D702" s="58"/>
      <c r="E702" s="58"/>
      <c r="F702" s="58"/>
      <c r="G702" s="58"/>
      <c r="H702" s="224"/>
      <c r="I702" s="58"/>
      <c r="J702" s="58"/>
      <c r="K702" s="58"/>
      <c r="L702" s="58"/>
      <c r="M702" s="226"/>
      <c r="N702" s="58"/>
    </row>
    <row r="703" hidden="1">
      <c r="A703" s="58"/>
      <c r="B703" s="58"/>
      <c r="C703" s="58"/>
      <c r="D703" s="58"/>
      <c r="E703" s="58"/>
      <c r="F703" s="58"/>
      <c r="G703" s="58"/>
      <c r="H703" s="224"/>
      <c r="I703" s="58"/>
      <c r="J703" s="58"/>
      <c r="K703" s="58"/>
      <c r="L703" s="58"/>
      <c r="M703" s="226"/>
      <c r="N703" s="58"/>
    </row>
    <row r="704" hidden="1">
      <c r="A704" s="58"/>
      <c r="B704" s="58"/>
      <c r="C704" s="58"/>
      <c r="D704" s="58"/>
      <c r="E704" s="58"/>
      <c r="F704" s="58"/>
      <c r="G704" s="58"/>
      <c r="H704" s="224"/>
      <c r="I704" s="58"/>
      <c r="J704" s="58"/>
      <c r="K704" s="58"/>
      <c r="L704" s="58"/>
      <c r="M704" s="226"/>
      <c r="N704" s="58"/>
    </row>
    <row r="705" hidden="1">
      <c r="A705" s="58"/>
      <c r="B705" s="58"/>
      <c r="C705" s="58"/>
      <c r="D705" s="58"/>
      <c r="E705" s="58"/>
      <c r="F705" s="58"/>
      <c r="G705" s="58"/>
      <c r="H705" s="224"/>
      <c r="I705" s="58"/>
      <c r="J705" s="58"/>
      <c r="K705" s="58"/>
      <c r="L705" s="58"/>
      <c r="M705" s="226"/>
      <c r="N705" s="58"/>
    </row>
    <row r="706" hidden="1">
      <c r="A706" s="58"/>
      <c r="B706" s="58"/>
      <c r="C706" s="58"/>
      <c r="D706" s="58"/>
      <c r="E706" s="58"/>
      <c r="F706" s="58"/>
      <c r="G706" s="58"/>
      <c r="H706" s="224"/>
      <c r="I706" s="58"/>
      <c r="J706" s="58"/>
      <c r="K706" s="58"/>
      <c r="L706" s="58"/>
      <c r="M706" s="226"/>
      <c r="N706" s="58"/>
    </row>
    <row r="707" hidden="1">
      <c r="A707" s="58"/>
      <c r="B707" s="58"/>
      <c r="C707" s="58"/>
      <c r="D707" s="58"/>
      <c r="E707" s="58"/>
      <c r="F707" s="58"/>
      <c r="G707" s="58"/>
      <c r="H707" s="224"/>
      <c r="I707" s="58"/>
      <c r="J707" s="58"/>
      <c r="K707" s="58"/>
      <c r="L707" s="58"/>
      <c r="M707" s="226"/>
      <c r="N707" s="58"/>
    </row>
    <row r="708" hidden="1">
      <c r="A708" s="58"/>
      <c r="B708" s="58"/>
      <c r="C708" s="58"/>
      <c r="D708" s="58"/>
      <c r="E708" s="58"/>
      <c r="F708" s="58"/>
      <c r="G708" s="58"/>
      <c r="H708" s="224"/>
      <c r="I708" s="58"/>
      <c r="J708" s="58"/>
      <c r="K708" s="58"/>
      <c r="L708" s="58"/>
      <c r="M708" s="226"/>
      <c r="N708" s="58"/>
    </row>
    <row r="709" hidden="1">
      <c r="A709" s="58"/>
      <c r="B709" s="58"/>
      <c r="C709" s="58"/>
      <c r="D709" s="58"/>
      <c r="E709" s="58"/>
      <c r="F709" s="58"/>
      <c r="G709" s="58"/>
      <c r="H709" s="224"/>
      <c r="I709" s="58"/>
      <c r="J709" s="58"/>
      <c r="K709" s="58"/>
      <c r="L709" s="58"/>
      <c r="M709" s="226"/>
      <c r="N709" s="58"/>
    </row>
    <row r="710" hidden="1">
      <c r="A710" s="58"/>
      <c r="B710" s="58"/>
      <c r="C710" s="58"/>
      <c r="D710" s="58"/>
      <c r="E710" s="58"/>
      <c r="F710" s="58"/>
      <c r="G710" s="58"/>
      <c r="H710" s="224"/>
      <c r="I710" s="58"/>
      <c r="J710" s="58"/>
      <c r="K710" s="58"/>
      <c r="L710" s="58"/>
      <c r="M710" s="226"/>
      <c r="N710" s="58"/>
    </row>
    <row r="711" hidden="1">
      <c r="A711" s="58"/>
      <c r="B711" s="58"/>
      <c r="C711" s="58"/>
      <c r="D711" s="58"/>
      <c r="E711" s="58"/>
      <c r="F711" s="58"/>
      <c r="G711" s="58"/>
      <c r="H711" s="224"/>
      <c r="I711" s="58"/>
      <c r="J711" s="58"/>
      <c r="K711" s="58"/>
      <c r="L711" s="58"/>
      <c r="M711" s="226"/>
      <c r="N711" s="58"/>
    </row>
    <row r="712" hidden="1">
      <c r="A712" s="58"/>
      <c r="B712" s="58"/>
      <c r="C712" s="58"/>
      <c r="D712" s="58"/>
      <c r="E712" s="58"/>
      <c r="F712" s="58"/>
      <c r="G712" s="58"/>
      <c r="H712" s="224"/>
      <c r="I712" s="58"/>
      <c r="J712" s="58"/>
      <c r="K712" s="58"/>
      <c r="L712" s="58"/>
      <c r="M712" s="226"/>
      <c r="N712" s="58"/>
    </row>
    <row r="713" hidden="1">
      <c r="A713" s="58"/>
      <c r="B713" s="58"/>
      <c r="C713" s="58"/>
      <c r="D713" s="58"/>
      <c r="E713" s="58"/>
      <c r="F713" s="58"/>
      <c r="G713" s="58"/>
      <c r="H713" s="224"/>
      <c r="I713" s="58"/>
      <c r="J713" s="58"/>
      <c r="K713" s="58"/>
      <c r="L713" s="58"/>
      <c r="M713" s="226"/>
      <c r="N713" s="58"/>
    </row>
    <row r="714" hidden="1">
      <c r="A714" s="58"/>
      <c r="B714" s="58"/>
      <c r="C714" s="58"/>
      <c r="D714" s="58"/>
      <c r="E714" s="58"/>
      <c r="F714" s="58"/>
      <c r="G714" s="58"/>
      <c r="H714" s="224"/>
      <c r="I714" s="58"/>
      <c r="J714" s="58"/>
      <c r="K714" s="58"/>
      <c r="L714" s="58"/>
      <c r="M714" s="226"/>
      <c r="N714" s="58"/>
    </row>
    <row r="715" hidden="1">
      <c r="A715" s="58"/>
      <c r="B715" s="58"/>
      <c r="C715" s="58"/>
      <c r="D715" s="58"/>
      <c r="E715" s="58"/>
      <c r="F715" s="58"/>
      <c r="G715" s="58"/>
      <c r="H715" s="224"/>
      <c r="I715" s="58"/>
      <c r="J715" s="58"/>
      <c r="K715" s="58"/>
      <c r="L715" s="58"/>
      <c r="M715" s="226"/>
      <c r="N715" s="58"/>
    </row>
    <row r="716" hidden="1">
      <c r="A716" s="58"/>
      <c r="B716" s="58"/>
      <c r="C716" s="58"/>
      <c r="D716" s="58"/>
      <c r="E716" s="58"/>
      <c r="F716" s="58"/>
      <c r="G716" s="58"/>
      <c r="H716" s="224"/>
      <c r="I716" s="58"/>
      <c r="J716" s="58"/>
      <c r="K716" s="58"/>
      <c r="L716" s="58"/>
      <c r="M716" s="226"/>
      <c r="N716" s="58"/>
    </row>
    <row r="717" hidden="1">
      <c r="A717" s="58"/>
      <c r="B717" s="58"/>
      <c r="C717" s="58"/>
      <c r="D717" s="58"/>
      <c r="E717" s="58"/>
      <c r="F717" s="58"/>
      <c r="G717" s="58"/>
      <c r="H717" s="224"/>
      <c r="I717" s="58"/>
      <c r="J717" s="58"/>
      <c r="K717" s="58"/>
      <c r="L717" s="58"/>
      <c r="M717" s="226"/>
      <c r="N717" s="58"/>
    </row>
    <row r="718" hidden="1">
      <c r="A718" s="58"/>
      <c r="B718" s="58"/>
      <c r="C718" s="58"/>
      <c r="D718" s="58"/>
      <c r="E718" s="58"/>
      <c r="F718" s="58"/>
      <c r="G718" s="58"/>
      <c r="H718" s="224"/>
      <c r="I718" s="58"/>
      <c r="J718" s="58"/>
      <c r="K718" s="58"/>
      <c r="L718" s="58"/>
      <c r="M718" s="226"/>
      <c r="N718" s="58"/>
    </row>
    <row r="719" hidden="1">
      <c r="A719" s="58"/>
      <c r="B719" s="58"/>
      <c r="C719" s="58"/>
      <c r="D719" s="58"/>
      <c r="E719" s="58"/>
      <c r="F719" s="58"/>
      <c r="G719" s="58"/>
      <c r="H719" s="224"/>
      <c r="I719" s="58"/>
      <c r="J719" s="58"/>
      <c r="K719" s="58"/>
      <c r="L719" s="58"/>
      <c r="M719" s="226"/>
      <c r="N719" s="58"/>
    </row>
    <row r="720" hidden="1">
      <c r="A720" s="58"/>
      <c r="B720" s="58"/>
      <c r="C720" s="58"/>
      <c r="D720" s="58"/>
      <c r="E720" s="58"/>
      <c r="F720" s="58"/>
      <c r="G720" s="58"/>
      <c r="H720" s="224"/>
      <c r="I720" s="58"/>
      <c r="J720" s="58"/>
      <c r="K720" s="58"/>
      <c r="L720" s="58"/>
      <c r="M720" s="226"/>
      <c r="N720" s="58"/>
    </row>
    <row r="721" hidden="1">
      <c r="A721" s="58"/>
      <c r="B721" s="58"/>
      <c r="C721" s="58"/>
      <c r="D721" s="58"/>
      <c r="E721" s="58"/>
      <c r="F721" s="58"/>
      <c r="G721" s="58"/>
      <c r="H721" s="224"/>
      <c r="I721" s="58"/>
      <c r="J721" s="58"/>
      <c r="K721" s="58"/>
      <c r="L721" s="58"/>
      <c r="M721" s="226"/>
      <c r="N721" s="58"/>
    </row>
    <row r="722" hidden="1">
      <c r="A722" s="58"/>
      <c r="B722" s="58"/>
      <c r="C722" s="58"/>
      <c r="D722" s="58"/>
      <c r="E722" s="58"/>
      <c r="F722" s="58"/>
      <c r="G722" s="58"/>
      <c r="H722" s="224"/>
      <c r="I722" s="58"/>
      <c r="J722" s="58"/>
      <c r="K722" s="58"/>
      <c r="L722" s="58"/>
      <c r="M722" s="226"/>
      <c r="N722" s="58"/>
    </row>
    <row r="723" hidden="1">
      <c r="A723" s="58"/>
      <c r="B723" s="58"/>
      <c r="C723" s="58"/>
      <c r="D723" s="58"/>
      <c r="E723" s="58"/>
      <c r="F723" s="58"/>
      <c r="G723" s="58"/>
      <c r="H723" s="224"/>
      <c r="I723" s="58"/>
      <c r="J723" s="58"/>
      <c r="K723" s="58"/>
      <c r="L723" s="58"/>
      <c r="M723" s="226"/>
      <c r="N723" s="58"/>
    </row>
    <row r="724" hidden="1">
      <c r="A724" s="58"/>
      <c r="B724" s="58"/>
      <c r="C724" s="58"/>
      <c r="D724" s="58"/>
      <c r="E724" s="58"/>
      <c r="F724" s="58"/>
      <c r="G724" s="58"/>
      <c r="H724" s="224"/>
      <c r="I724" s="58"/>
      <c r="J724" s="58"/>
      <c r="K724" s="58"/>
      <c r="L724" s="58"/>
      <c r="M724" s="226"/>
      <c r="N724" s="58"/>
    </row>
    <row r="725" hidden="1">
      <c r="A725" s="58"/>
      <c r="B725" s="58"/>
      <c r="C725" s="58"/>
      <c r="D725" s="58"/>
      <c r="E725" s="58"/>
      <c r="F725" s="58"/>
      <c r="G725" s="58"/>
      <c r="H725" s="224"/>
      <c r="I725" s="58"/>
      <c r="J725" s="58"/>
      <c r="K725" s="58"/>
      <c r="L725" s="58"/>
      <c r="M725" s="226"/>
      <c r="N725" s="58"/>
    </row>
    <row r="726" hidden="1">
      <c r="A726" s="58"/>
      <c r="B726" s="58"/>
      <c r="C726" s="58"/>
      <c r="D726" s="58"/>
      <c r="E726" s="58"/>
      <c r="F726" s="58"/>
      <c r="G726" s="58"/>
      <c r="H726" s="224"/>
      <c r="I726" s="58"/>
      <c r="J726" s="58"/>
      <c r="K726" s="58"/>
      <c r="L726" s="58"/>
      <c r="M726" s="226"/>
      <c r="N726" s="58"/>
    </row>
    <row r="727" hidden="1">
      <c r="A727" s="58"/>
      <c r="B727" s="58"/>
      <c r="C727" s="58"/>
      <c r="D727" s="58"/>
      <c r="E727" s="58"/>
      <c r="F727" s="58"/>
      <c r="G727" s="58"/>
      <c r="H727" s="224"/>
      <c r="I727" s="58"/>
      <c r="J727" s="58"/>
      <c r="K727" s="58"/>
      <c r="L727" s="58"/>
      <c r="M727" s="226"/>
      <c r="N727" s="58"/>
    </row>
    <row r="728" hidden="1">
      <c r="A728" s="58"/>
      <c r="B728" s="58"/>
      <c r="C728" s="58"/>
      <c r="D728" s="58"/>
      <c r="E728" s="58"/>
      <c r="F728" s="58"/>
      <c r="G728" s="58"/>
      <c r="H728" s="224"/>
      <c r="I728" s="58"/>
      <c r="J728" s="58"/>
      <c r="K728" s="58"/>
      <c r="L728" s="58"/>
      <c r="M728" s="226"/>
      <c r="N728" s="58"/>
    </row>
    <row r="729" hidden="1">
      <c r="A729" s="58"/>
      <c r="B729" s="58"/>
      <c r="C729" s="58"/>
      <c r="D729" s="58"/>
      <c r="E729" s="58"/>
      <c r="F729" s="58"/>
      <c r="G729" s="58"/>
      <c r="H729" s="224"/>
      <c r="I729" s="58"/>
      <c r="J729" s="58"/>
      <c r="K729" s="58"/>
      <c r="L729" s="58"/>
      <c r="M729" s="226"/>
      <c r="N729" s="58"/>
    </row>
    <row r="730" hidden="1">
      <c r="A730" s="58"/>
      <c r="B730" s="58"/>
      <c r="C730" s="58"/>
      <c r="D730" s="58"/>
      <c r="E730" s="58"/>
      <c r="F730" s="58"/>
      <c r="G730" s="58"/>
      <c r="H730" s="224"/>
      <c r="I730" s="58"/>
      <c r="J730" s="58"/>
      <c r="K730" s="58"/>
      <c r="L730" s="58"/>
      <c r="M730" s="226"/>
      <c r="N730" s="58"/>
    </row>
    <row r="731" hidden="1">
      <c r="A731" s="58"/>
      <c r="B731" s="58"/>
      <c r="C731" s="58"/>
      <c r="D731" s="58"/>
      <c r="E731" s="58"/>
      <c r="F731" s="58"/>
      <c r="G731" s="58"/>
      <c r="H731" s="224"/>
      <c r="I731" s="58"/>
      <c r="J731" s="58"/>
      <c r="K731" s="58"/>
      <c r="L731" s="58"/>
      <c r="M731" s="226"/>
      <c r="N731" s="58"/>
    </row>
    <row r="732" hidden="1">
      <c r="A732" s="58"/>
      <c r="B732" s="58"/>
      <c r="C732" s="58"/>
      <c r="D732" s="58"/>
      <c r="E732" s="58"/>
      <c r="F732" s="58"/>
      <c r="G732" s="58"/>
      <c r="H732" s="224"/>
      <c r="I732" s="58"/>
      <c r="J732" s="58"/>
      <c r="K732" s="58"/>
      <c r="L732" s="58"/>
      <c r="M732" s="226"/>
      <c r="N732" s="58"/>
    </row>
    <row r="733" hidden="1">
      <c r="A733" s="58"/>
      <c r="B733" s="58"/>
      <c r="C733" s="58"/>
      <c r="D733" s="58"/>
      <c r="E733" s="58"/>
      <c r="F733" s="58"/>
      <c r="G733" s="58"/>
      <c r="H733" s="224"/>
      <c r="I733" s="58"/>
      <c r="J733" s="58"/>
      <c r="K733" s="58"/>
      <c r="L733" s="58"/>
      <c r="M733" s="226"/>
      <c r="N733" s="58"/>
    </row>
    <row r="734" hidden="1">
      <c r="A734" s="58"/>
      <c r="B734" s="58"/>
      <c r="C734" s="58"/>
      <c r="D734" s="58"/>
      <c r="E734" s="58"/>
      <c r="F734" s="58"/>
      <c r="G734" s="58"/>
      <c r="H734" s="224"/>
      <c r="I734" s="58"/>
      <c r="J734" s="58"/>
      <c r="K734" s="58"/>
      <c r="L734" s="58"/>
      <c r="M734" s="226"/>
      <c r="N734" s="58"/>
    </row>
    <row r="735" hidden="1">
      <c r="A735" s="58"/>
      <c r="B735" s="58"/>
      <c r="C735" s="58"/>
      <c r="D735" s="58"/>
      <c r="E735" s="58"/>
      <c r="F735" s="58"/>
      <c r="G735" s="58"/>
      <c r="H735" s="224"/>
      <c r="I735" s="58"/>
      <c r="J735" s="58"/>
      <c r="K735" s="58"/>
      <c r="L735" s="58"/>
      <c r="M735" s="226"/>
      <c r="N735" s="58"/>
    </row>
    <row r="736" hidden="1">
      <c r="A736" s="58"/>
      <c r="B736" s="58"/>
      <c r="C736" s="58"/>
      <c r="D736" s="58"/>
      <c r="E736" s="58"/>
      <c r="F736" s="58"/>
      <c r="G736" s="58"/>
      <c r="H736" s="224"/>
      <c r="I736" s="58"/>
      <c r="J736" s="58"/>
      <c r="K736" s="58"/>
      <c r="L736" s="58"/>
      <c r="M736" s="226"/>
      <c r="N736" s="58"/>
    </row>
    <row r="737" hidden="1">
      <c r="A737" s="58"/>
      <c r="B737" s="58"/>
      <c r="C737" s="58"/>
      <c r="D737" s="58"/>
      <c r="E737" s="58"/>
      <c r="F737" s="58"/>
      <c r="G737" s="58"/>
      <c r="H737" s="224"/>
      <c r="I737" s="58"/>
      <c r="J737" s="58"/>
      <c r="K737" s="58"/>
      <c r="L737" s="58"/>
      <c r="M737" s="226"/>
      <c r="N737" s="58"/>
    </row>
    <row r="738" hidden="1">
      <c r="A738" s="58"/>
      <c r="B738" s="58"/>
      <c r="C738" s="58"/>
      <c r="D738" s="58"/>
      <c r="E738" s="58"/>
      <c r="F738" s="58"/>
      <c r="G738" s="58"/>
      <c r="H738" s="224"/>
      <c r="I738" s="58"/>
      <c r="J738" s="58"/>
      <c r="K738" s="58"/>
      <c r="L738" s="58"/>
      <c r="M738" s="226"/>
      <c r="N738" s="58"/>
    </row>
    <row r="739" hidden="1">
      <c r="A739" s="58"/>
      <c r="B739" s="58"/>
      <c r="C739" s="58"/>
      <c r="D739" s="58"/>
      <c r="E739" s="58"/>
      <c r="F739" s="58"/>
      <c r="G739" s="58"/>
      <c r="H739" s="224"/>
      <c r="I739" s="58"/>
      <c r="J739" s="58"/>
      <c r="K739" s="58"/>
      <c r="L739" s="58"/>
      <c r="M739" s="226"/>
      <c r="N739" s="58"/>
    </row>
    <row r="740" hidden="1">
      <c r="A740" s="58"/>
      <c r="B740" s="58"/>
      <c r="C740" s="58"/>
      <c r="D740" s="58"/>
      <c r="E740" s="58"/>
      <c r="F740" s="58"/>
      <c r="G740" s="58"/>
      <c r="H740" s="224"/>
      <c r="I740" s="58"/>
      <c r="J740" s="58"/>
      <c r="K740" s="58"/>
      <c r="L740" s="58"/>
      <c r="M740" s="226"/>
      <c r="N740" s="58"/>
    </row>
    <row r="741" hidden="1">
      <c r="A741" s="58"/>
      <c r="B741" s="58"/>
      <c r="C741" s="58"/>
      <c r="D741" s="58"/>
      <c r="E741" s="58"/>
      <c r="F741" s="58"/>
      <c r="G741" s="58"/>
      <c r="H741" s="224"/>
      <c r="I741" s="58"/>
      <c r="J741" s="58"/>
      <c r="K741" s="58"/>
      <c r="L741" s="58"/>
      <c r="M741" s="226"/>
      <c r="N741" s="58"/>
    </row>
    <row r="742" hidden="1">
      <c r="A742" s="58"/>
      <c r="B742" s="58"/>
      <c r="C742" s="58"/>
      <c r="D742" s="58"/>
      <c r="E742" s="58"/>
      <c r="F742" s="58"/>
      <c r="G742" s="58"/>
      <c r="H742" s="224"/>
      <c r="I742" s="58"/>
      <c r="J742" s="58"/>
      <c r="K742" s="58"/>
      <c r="L742" s="58"/>
      <c r="M742" s="226"/>
      <c r="N742" s="58"/>
    </row>
    <row r="743" hidden="1">
      <c r="A743" s="58"/>
      <c r="B743" s="58"/>
      <c r="C743" s="58"/>
      <c r="D743" s="58"/>
      <c r="E743" s="58"/>
      <c r="F743" s="58"/>
      <c r="G743" s="58"/>
      <c r="H743" s="224"/>
      <c r="I743" s="58"/>
      <c r="J743" s="58"/>
      <c r="K743" s="58"/>
      <c r="L743" s="58"/>
      <c r="M743" s="226"/>
      <c r="N743" s="58"/>
    </row>
    <row r="744" hidden="1">
      <c r="A744" s="58"/>
      <c r="B744" s="58"/>
      <c r="C744" s="58"/>
      <c r="D744" s="58"/>
      <c r="E744" s="58"/>
      <c r="F744" s="58"/>
      <c r="G744" s="58"/>
      <c r="H744" s="224"/>
      <c r="I744" s="58"/>
      <c r="J744" s="58"/>
      <c r="K744" s="58"/>
      <c r="L744" s="58"/>
      <c r="M744" s="226"/>
      <c r="N744" s="58"/>
    </row>
    <row r="745" hidden="1">
      <c r="A745" s="58"/>
      <c r="B745" s="58"/>
      <c r="C745" s="58"/>
      <c r="D745" s="58"/>
      <c r="E745" s="58"/>
      <c r="F745" s="58"/>
      <c r="G745" s="58"/>
      <c r="H745" s="224"/>
      <c r="I745" s="58"/>
      <c r="J745" s="58"/>
      <c r="K745" s="58"/>
      <c r="L745" s="58"/>
      <c r="M745" s="226"/>
      <c r="N745" s="58"/>
    </row>
    <row r="746" hidden="1">
      <c r="A746" s="58"/>
      <c r="B746" s="58"/>
      <c r="C746" s="58"/>
      <c r="D746" s="58"/>
      <c r="E746" s="58"/>
      <c r="F746" s="58"/>
      <c r="G746" s="58"/>
      <c r="H746" s="224"/>
      <c r="I746" s="58"/>
      <c r="J746" s="58"/>
      <c r="K746" s="58"/>
      <c r="L746" s="58"/>
      <c r="M746" s="226"/>
      <c r="N746" s="58"/>
    </row>
    <row r="747" hidden="1">
      <c r="A747" s="58"/>
      <c r="B747" s="58"/>
      <c r="C747" s="58"/>
      <c r="D747" s="58"/>
      <c r="E747" s="58"/>
      <c r="F747" s="58"/>
      <c r="G747" s="58"/>
      <c r="H747" s="224"/>
      <c r="I747" s="58"/>
      <c r="J747" s="58"/>
      <c r="K747" s="58"/>
      <c r="L747" s="58"/>
      <c r="M747" s="226"/>
      <c r="N747" s="58"/>
    </row>
    <row r="748" hidden="1">
      <c r="A748" s="58"/>
      <c r="B748" s="58"/>
      <c r="C748" s="58"/>
      <c r="D748" s="58"/>
      <c r="E748" s="58"/>
      <c r="F748" s="58"/>
      <c r="G748" s="58"/>
      <c r="H748" s="224"/>
      <c r="I748" s="58"/>
      <c r="J748" s="58"/>
      <c r="K748" s="58"/>
      <c r="L748" s="58"/>
      <c r="M748" s="226"/>
      <c r="N748" s="58"/>
    </row>
    <row r="749" hidden="1">
      <c r="A749" s="58"/>
      <c r="B749" s="58"/>
      <c r="C749" s="58"/>
      <c r="D749" s="58"/>
      <c r="E749" s="58"/>
      <c r="F749" s="58"/>
      <c r="G749" s="58"/>
      <c r="H749" s="224"/>
      <c r="I749" s="58"/>
      <c r="J749" s="58"/>
      <c r="K749" s="58"/>
      <c r="L749" s="58"/>
      <c r="M749" s="226"/>
      <c r="N749" s="58"/>
    </row>
    <row r="750" hidden="1">
      <c r="A750" s="58"/>
      <c r="B750" s="58"/>
      <c r="C750" s="58"/>
      <c r="D750" s="58"/>
      <c r="E750" s="58"/>
      <c r="F750" s="58"/>
      <c r="G750" s="58"/>
      <c r="H750" s="224"/>
      <c r="I750" s="58"/>
      <c r="J750" s="58"/>
      <c r="K750" s="58"/>
      <c r="L750" s="58"/>
      <c r="M750" s="226"/>
      <c r="N750" s="58"/>
    </row>
    <row r="751" hidden="1">
      <c r="A751" s="58"/>
      <c r="B751" s="58"/>
      <c r="C751" s="58"/>
      <c r="D751" s="58"/>
      <c r="E751" s="58"/>
      <c r="F751" s="58"/>
      <c r="G751" s="58"/>
      <c r="H751" s="224"/>
      <c r="I751" s="58"/>
      <c r="J751" s="58"/>
      <c r="K751" s="58"/>
      <c r="L751" s="58"/>
      <c r="M751" s="226"/>
      <c r="N751" s="58"/>
    </row>
    <row r="752" hidden="1">
      <c r="A752" s="58"/>
      <c r="B752" s="58"/>
      <c r="C752" s="58"/>
      <c r="D752" s="58"/>
      <c r="E752" s="58"/>
      <c r="F752" s="58"/>
      <c r="G752" s="58"/>
      <c r="H752" s="224"/>
      <c r="I752" s="58"/>
      <c r="J752" s="58"/>
      <c r="K752" s="58"/>
      <c r="L752" s="58"/>
      <c r="M752" s="226"/>
      <c r="N752" s="58"/>
    </row>
    <row r="753" hidden="1">
      <c r="A753" s="58"/>
      <c r="B753" s="58"/>
      <c r="C753" s="58"/>
      <c r="D753" s="58"/>
      <c r="E753" s="58"/>
      <c r="F753" s="58"/>
      <c r="G753" s="58"/>
      <c r="H753" s="224"/>
      <c r="I753" s="58"/>
      <c r="J753" s="58"/>
      <c r="K753" s="58"/>
      <c r="L753" s="58"/>
      <c r="M753" s="226"/>
      <c r="N753" s="58"/>
    </row>
    <row r="754" hidden="1">
      <c r="A754" s="58"/>
      <c r="B754" s="58"/>
      <c r="C754" s="58"/>
      <c r="D754" s="58"/>
      <c r="E754" s="58"/>
      <c r="F754" s="58"/>
      <c r="G754" s="58"/>
      <c r="H754" s="224"/>
      <c r="I754" s="58"/>
      <c r="J754" s="58"/>
      <c r="K754" s="58"/>
      <c r="L754" s="58"/>
      <c r="M754" s="226"/>
      <c r="N754" s="58"/>
    </row>
    <row r="755" hidden="1">
      <c r="A755" s="58"/>
      <c r="B755" s="58"/>
      <c r="C755" s="58"/>
      <c r="D755" s="58"/>
      <c r="E755" s="58"/>
      <c r="F755" s="58"/>
      <c r="G755" s="58"/>
      <c r="H755" s="224"/>
      <c r="I755" s="58"/>
      <c r="J755" s="58"/>
      <c r="K755" s="58"/>
      <c r="L755" s="58"/>
      <c r="M755" s="226"/>
      <c r="N755" s="58"/>
    </row>
    <row r="756" hidden="1">
      <c r="A756" s="58"/>
      <c r="B756" s="58"/>
      <c r="C756" s="58"/>
      <c r="D756" s="58"/>
      <c r="E756" s="58"/>
      <c r="F756" s="58"/>
      <c r="G756" s="58"/>
      <c r="H756" s="224"/>
      <c r="I756" s="58"/>
      <c r="J756" s="58"/>
      <c r="K756" s="58"/>
      <c r="L756" s="58"/>
      <c r="M756" s="226"/>
      <c r="N756" s="58"/>
    </row>
    <row r="757" hidden="1">
      <c r="A757" s="58"/>
      <c r="B757" s="58"/>
      <c r="C757" s="58"/>
      <c r="D757" s="58"/>
      <c r="E757" s="58"/>
      <c r="F757" s="58"/>
      <c r="G757" s="58"/>
      <c r="H757" s="224"/>
      <c r="I757" s="58"/>
      <c r="J757" s="58"/>
      <c r="K757" s="58"/>
      <c r="L757" s="58"/>
      <c r="M757" s="226"/>
      <c r="N757" s="58"/>
    </row>
    <row r="758" hidden="1">
      <c r="A758" s="58"/>
      <c r="B758" s="58"/>
      <c r="C758" s="58"/>
      <c r="D758" s="58"/>
      <c r="E758" s="58"/>
      <c r="F758" s="58"/>
      <c r="G758" s="58"/>
      <c r="H758" s="224"/>
      <c r="I758" s="58"/>
      <c r="J758" s="58"/>
      <c r="K758" s="58"/>
      <c r="L758" s="58"/>
      <c r="M758" s="226"/>
      <c r="N758" s="58"/>
    </row>
    <row r="759" hidden="1">
      <c r="A759" s="58"/>
      <c r="B759" s="58"/>
      <c r="C759" s="58"/>
      <c r="D759" s="58"/>
      <c r="E759" s="58"/>
      <c r="F759" s="58"/>
      <c r="G759" s="58"/>
      <c r="H759" s="224"/>
      <c r="I759" s="58"/>
      <c r="J759" s="58"/>
      <c r="K759" s="58"/>
      <c r="L759" s="58"/>
      <c r="M759" s="226"/>
      <c r="N759" s="58"/>
    </row>
    <row r="760" hidden="1">
      <c r="A760" s="58"/>
      <c r="B760" s="58"/>
      <c r="C760" s="58"/>
      <c r="D760" s="58"/>
      <c r="E760" s="58"/>
      <c r="F760" s="58"/>
      <c r="G760" s="58"/>
      <c r="H760" s="224"/>
      <c r="I760" s="58"/>
      <c r="J760" s="58"/>
      <c r="K760" s="58"/>
      <c r="L760" s="58"/>
      <c r="M760" s="226"/>
      <c r="N760" s="58"/>
    </row>
    <row r="761" hidden="1">
      <c r="A761" s="58"/>
      <c r="B761" s="58"/>
      <c r="C761" s="58"/>
      <c r="D761" s="58"/>
      <c r="E761" s="58"/>
      <c r="F761" s="58"/>
      <c r="G761" s="58"/>
      <c r="H761" s="224"/>
      <c r="I761" s="58"/>
      <c r="J761" s="58"/>
      <c r="K761" s="58"/>
      <c r="L761" s="58"/>
      <c r="M761" s="226"/>
      <c r="N761" s="58"/>
    </row>
    <row r="762" hidden="1">
      <c r="A762" s="58"/>
      <c r="B762" s="58"/>
      <c r="C762" s="58"/>
      <c r="D762" s="58"/>
      <c r="E762" s="58"/>
      <c r="F762" s="58"/>
      <c r="G762" s="58"/>
      <c r="H762" s="224"/>
      <c r="I762" s="58"/>
      <c r="J762" s="58"/>
      <c r="K762" s="58"/>
      <c r="L762" s="58"/>
      <c r="M762" s="226"/>
      <c r="N762" s="58"/>
    </row>
    <row r="763" hidden="1">
      <c r="A763" s="58"/>
      <c r="B763" s="58"/>
      <c r="C763" s="58"/>
      <c r="D763" s="58"/>
      <c r="E763" s="58"/>
      <c r="F763" s="58"/>
      <c r="G763" s="58"/>
      <c r="H763" s="224"/>
      <c r="I763" s="58"/>
      <c r="J763" s="58"/>
      <c r="K763" s="58"/>
      <c r="L763" s="58"/>
      <c r="M763" s="226"/>
      <c r="N763" s="58"/>
    </row>
    <row r="764" hidden="1">
      <c r="A764" s="58"/>
      <c r="B764" s="58"/>
      <c r="C764" s="58"/>
      <c r="D764" s="58"/>
      <c r="E764" s="58"/>
      <c r="F764" s="58"/>
      <c r="G764" s="58"/>
      <c r="H764" s="224"/>
      <c r="I764" s="58"/>
      <c r="J764" s="58"/>
      <c r="K764" s="58"/>
      <c r="L764" s="58"/>
      <c r="M764" s="226"/>
      <c r="N764" s="58"/>
    </row>
    <row r="765" hidden="1">
      <c r="A765" s="58"/>
      <c r="B765" s="58"/>
      <c r="C765" s="58"/>
      <c r="D765" s="58"/>
      <c r="E765" s="58"/>
      <c r="F765" s="58"/>
      <c r="G765" s="58"/>
      <c r="H765" s="224"/>
      <c r="I765" s="58"/>
      <c r="J765" s="58"/>
      <c r="K765" s="58"/>
      <c r="L765" s="58"/>
      <c r="M765" s="226"/>
      <c r="N765" s="58"/>
    </row>
    <row r="766" hidden="1">
      <c r="A766" s="58"/>
      <c r="B766" s="58"/>
      <c r="C766" s="58"/>
      <c r="D766" s="58"/>
      <c r="E766" s="58"/>
      <c r="F766" s="58"/>
      <c r="G766" s="58"/>
      <c r="H766" s="224"/>
      <c r="I766" s="58"/>
      <c r="J766" s="58"/>
      <c r="K766" s="58"/>
      <c r="L766" s="58"/>
      <c r="M766" s="226"/>
      <c r="N766" s="58"/>
    </row>
    <row r="767" hidden="1">
      <c r="A767" s="58"/>
      <c r="B767" s="58"/>
      <c r="C767" s="58"/>
      <c r="D767" s="58"/>
      <c r="E767" s="58"/>
      <c r="F767" s="58"/>
      <c r="G767" s="58"/>
      <c r="H767" s="224"/>
      <c r="I767" s="58"/>
      <c r="J767" s="58"/>
      <c r="K767" s="58"/>
      <c r="L767" s="58"/>
      <c r="M767" s="226"/>
      <c r="N767" s="58"/>
    </row>
    <row r="768" hidden="1">
      <c r="A768" s="58"/>
      <c r="B768" s="58"/>
      <c r="C768" s="58"/>
      <c r="D768" s="58"/>
      <c r="E768" s="58"/>
      <c r="F768" s="58"/>
      <c r="G768" s="58"/>
      <c r="H768" s="224"/>
      <c r="I768" s="58"/>
      <c r="J768" s="58"/>
      <c r="K768" s="58"/>
      <c r="L768" s="58"/>
      <c r="M768" s="226"/>
      <c r="N768" s="58"/>
    </row>
    <row r="769" hidden="1">
      <c r="A769" s="58"/>
      <c r="B769" s="58"/>
      <c r="C769" s="58"/>
      <c r="D769" s="58"/>
      <c r="E769" s="58"/>
      <c r="F769" s="58"/>
      <c r="G769" s="58"/>
      <c r="H769" s="224"/>
      <c r="I769" s="58"/>
      <c r="J769" s="58"/>
      <c r="K769" s="58"/>
      <c r="L769" s="58"/>
      <c r="M769" s="226"/>
      <c r="N769" s="58"/>
    </row>
    <row r="770" hidden="1">
      <c r="A770" s="58"/>
      <c r="B770" s="58"/>
      <c r="C770" s="58"/>
      <c r="D770" s="58"/>
      <c r="E770" s="58"/>
      <c r="F770" s="58"/>
      <c r="G770" s="58"/>
      <c r="H770" s="224"/>
      <c r="I770" s="58"/>
      <c r="J770" s="58"/>
      <c r="K770" s="58"/>
      <c r="L770" s="58"/>
      <c r="M770" s="226"/>
      <c r="N770" s="58"/>
    </row>
    <row r="771" hidden="1">
      <c r="A771" s="58"/>
      <c r="B771" s="58"/>
      <c r="C771" s="58"/>
      <c r="D771" s="58"/>
      <c r="E771" s="58"/>
      <c r="F771" s="58"/>
      <c r="G771" s="58"/>
      <c r="H771" s="224"/>
      <c r="I771" s="58"/>
      <c r="J771" s="58"/>
      <c r="K771" s="58"/>
      <c r="L771" s="58"/>
      <c r="M771" s="226"/>
      <c r="N771" s="58"/>
    </row>
    <row r="772" hidden="1">
      <c r="A772" s="58"/>
      <c r="B772" s="58"/>
      <c r="C772" s="58"/>
      <c r="D772" s="58"/>
      <c r="E772" s="58"/>
      <c r="F772" s="58"/>
      <c r="G772" s="58"/>
      <c r="H772" s="224"/>
      <c r="I772" s="58"/>
      <c r="J772" s="58"/>
      <c r="K772" s="58"/>
      <c r="L772" s="58"/>
      <c r="M772" s="226"/>
      <c r="N772" s="58"/>
    </row>
    <row r="773" hidden="1">
      <c r="A773" s="58"/>
      <c r="B773" s="58"/>
      <c r="C773" s="58"/>
      <c r="D773" s="58"/>
      <c r="E773" s="58"/>
      <c r="F773" s="58"/>
      <c r="G773" s="58"/>
      <c r="H773" s="224"/>
      <c r="I773" s="58"/>
      <c r="J773" s="58"/>
      <c r="K773" s="58"/>
      <c r="L773" s="58"/>
      <c r="M773" s="226"/>
      <c r="N773" s="58"/>
    </row>
    <row r="774" hidden="1">
      <c r="A774" s="58"/>
      <c r="B774" s="58"/>
      <c r="C774" s="58"/>
      <c r="D774" s="58"/>
      <c r="E774" s="58"/>
      <c r="F774" s="58"/>
      <c r="G774" s="58"/>
      <c r="H774" s="224"/>
      <c r="I774" s="58"/>
      <c r="J774" s="58"/>
      <c r="K774" s="58"/>
      <c r="L774" s="58"/>
      <c r="M774" s="226"/>
      <c r="N774" s="58"/>
    </row>
    <row r="775" hidden="1">
      <c r="A775" s="58"/>
      <c r="B775" s="58"/>
      <c r="C775" s="58"/>
      <c r="D775" s="58"/>
      <c r="E775" s="58"/>
      <c r="F775" s="58"/>
      <c r="G775" s="58"/>
      <c r="H775" s="224"/>
      <c r="I775" s="58"/>
      <c r="J775" s="58"/>
      <c r="K775" s="58"/>
      <c r="L775" s="58"/>
      <c r="M775" s="226"/>
      <c r="N775" s="58"/>
    </row>
    <row r="776" hidden="1">
      <c r="A776" s="58"/>
      <c r="B776" s="58"/>
      <c r="C776" s="58"/>
      <c r="D776" s="58"/>
      <c r="E776" s="58"/>
      <c r="F776" s="58"/>
      <c r="G776" s="58"/>
      <c r="H776" s="224"/>
      <c r="I776" s="58"/>
      <c r="J776" s="58"/>
      <c r="K776" s="58"/>
      <c r="L776" s="58"/>
      <c r="M776" s="226"/>
      <c r="N776" s="58"/>
    </row>
    <row r="777" hidden="1">
      <c r="A777" s="58"/>
      <c r="B777" s="58"/>
      <c r="C777" s="58"/>
      <c r="D777" s="58"/>
      <c r="E777" s="58"/>
      <c r="F777" s="58"/>
      <c r="G777" s="58"/>
      <c r="H777" s="224"/>
      <c r="I777" s="58"/>
      <c r="J777" s="58"/>
      <c r="K777" s="58"/>
      <c r="L777" s="58"/>
      <c r="M777" s="226"/>
      <c r="N777" s="58"/>
    </row>
    <row r="778" hidden="1">
      <c r="A778" s="58"/>
      <c r="B778" s="58"/>
      <c r="C778" s="58"/>
      <c r="D778" s="58"/>
      <c r="E778" s="58"/>
      <c r="F778" s="58"/>
      <c r="G778" s="58"/>
      <c r="H778" s="224"/>
      <c r="I778" s="58"/>
      <c r="J778" s="58"/>
      <c r="K778" s="58"/>
      <c r="L778" s="58"/>
      <c r="M778" s="226"/>
      <c r="N778" s="58"/>
    </row>
    <row r="779" hidden="1">
      <c r="A779" s="58"/>
      <c r="B779" s="58"/>
      <c r="C779" s="58"/>
      <c r="D779" s="58"/>
      <c r="E779" s="58"/>
      <c r="F779" s="58"/>
      <c r="G779" s="58"/>
      <c r="H779" s="224"/>
      <c r="I779" s="58"/>
      <c r="J779" s="58"/>
      <c r="K779" s="58"/>
      <c r="L779" s="58"/>
      <c r="M779" s="226"/>
      <c r="N779" s="58"/>
    </row>
    <row r="780" hidden="1">
      <c r="A780" s="58"/>
      <c r="B780" s="58"/>
      <c r="C780" s="58"/>
      <c r="D780" s="58"/>
      <c r="E780" s="58"/>
      <c r="F780" s="58"/>
      <c r="G780" s="58"/>
      <c r="H780" s="224"/>
      <c r="I780" s="58"/>
      <c r="J780" s="58"/>
      <c r="K780" s="58"/>
      <c r="L780" s="58"/>
      <c r="M780" s="226"/>
      <c r="N780" s="58"/>
    </row>
    <row r="781" hidden="1">
      <c r="A781" s="58"/>
      <c r="B781" s="58"/>
      <c r="C781" s="58"/>
      <c r="D781" s="58"/>
      <c r="E781" s="58"/>
      <c r="F781" s="58"/>
      <c r="G781" s="58"/>
      <c r="H781" s="224"/>
      <c r="I781" s="58"/>
      <c r="J781" s="58"/>
      <c r="K781" s="58"/>
      <c r="L781" s="58"/>
      <c r="M781" s="226"/>
      <c r="N781" s="58"/>
    </row>
    <row r="782" hidden="1">
      <c r="A782" s="58"/>
      <c r="B782" s="58"/>
      <c r="C782" s="58"/>
      <c r="D782" s="58"/>
      <c r="E782" s="58"/>
      <c r="F782" s="58"/>
      <c r="G782" s="58"/>
      <c r="H782" s="224"/>
      <c r="I782" s="58"/>
      <c r="J782" s="58"/>
      <c r="K782" s="58"/>
      <c r="L782" s="58"/>
      <c r="M782" s="226"/>
      <c r="N782" s="58"/>
    </row>
    <row r="783" hidden="1">
      <c r="A783" s="58"/>
      <c r="B783" s="58"/>
      <c r="C783" s="58"/>
      <c r="D783" s="58"/>
      <c r="E783" s="58"/>
      <c r="F783" s="58"/>
      <c r="G783" s="58"/>
      <c r="H783" s="224"/>
      <c r="I783" s="58"/>
      <c r="J783" s="58"/>
      <c r="K783" s="58"/>
      <c r="L783" s="58"/>
      <c r="M783" s="226"/>
      <c r="N783" s="58"/>
    </row>
    <row r="784" hidden="1">
      <c r="A784" s="58"/>
      <c r="B784" s="58"/>
      <c r="C784" s="58"/>
      <c r="D784" s="58"/>
      <c r="E784" s="58"/>
      <c r="F784" s="58"/>
      <c r="G784" s="58"/>
      <c r="H784" s="224"/>
      <c r="I784" s="58"/>
      <c r="J784" s="58"/>
      <c r="K784" s="58"/>
      <c r="L784" s="58"/>
      <c r="M784" s="226"/>
      <c r="N784" s="58"/>
    </row>
    <row r="785" hidden="1">
      <c r="A785" s="58"/>
      <c r="B785" s="58"/>
      <c r="C785" s="58"/>
      <c r="D785" s="58"/>
      <c r="E785" s="58"/>
      <c r="F785" s="58"/>
      <c r="G785" s="58"/>
      <c r="H785" s="224"/>
      <c r="I785" s="58"/>
      <c r="J785" s="58"/>
      <c r="K785" s="58"/>
      <c r="L785" s="58"/>
      <c r="M785" s="226"/>
      <c r="N785" s="58"/>
    </row>
    <row r="786" hidden="1">
      <c r="A786" s="58"/>
      <c r="B786" s="58"/>
      <c r="C786" s="58"/>
      <c r="D786" s="58"/>
      <c r="E786" s="58"/>
      <c r="F786" s="58"/>
      <c r="G786" s="58"/>
      <c r="H786" s="224"/>
      <c r="I786" s="58"/>
      <c r="J786" s="58"/>
      <c r="K786" s="58"/>
      <c r="L786" s="58"/>
      <c r="M786" s="226"/>
      <c r="N786" s="58"/>
    </row>
    <row r="787" hidden="1">
      <c r="A787" s="58"/>
      <c r="B787" s="58"/>
      <c r="C787" s="58"/>
      <c r="D787" s="58"/>
      <c r="E787" s="58"/>
      <c r="F787" s="58"/>
      <c r="G787" s="58"/>
      <c r="H787" s="224"/>
      <c r="I787" s="58"/>
      <c r="J787" s="58"/>
      <c r="K787" s="58"/>
      <c r="L787" s="58"/>
      <c r="M787" s="226"/>
      <c r="N787" s="58"/>
    </row>
    <row r="788" hidden="1">
      <c r="A788" s="58"/>
      <c r="B788" s="58"/>
      <c r="C788" s="58"/>
      <c r="D788" s="58"/>
      <c r="E788" s="58"/>
      <c r="F788" s="58"/>
      <c r="G788" s="58"/>
      <c r="H788" s="224"/>
      <c r="I788" s="58"/>
      <c r="J788" s="58"/>
      <c r="K788" s="58"/>
      <c r="L788" s="58"/>
      <c r="M788" s="226"/>
      <c r="N788" s="58"/>
    </row>
    <row r="789" hidden="1">
      <c r="A789" s="58"/>
      <c r="B789" s="58"/>
      <c r="C789" s="58"/>
      <c r="D789" s="58"/>
      <c r="E789" s="58"/>
      <c r="F789" s="58"/>
      <c r="G789" s="58"/>
      <c r="H789" s="224"/>
      <c r="I789" s="58"/>
      <c r="J789" s="58"/>
      <c r="K789" s="58"/>
      <c r="L789" s="58"/>
      <c r="M789" s="226"/>
      <c r="N789" s="58"/>
    </row>
    <row r="790" hidden="1">
      <c r="A790" s="58"/>
      <c r="B790" s="58"/>
      <c r="C790" s="58"/>
      <c r="D790" s="58"/>
      <c r="E790" s="58"/>
      <c r="F790" s="58"/>
      <c r="G790" s="58"/>
      <c r="H790" s="224"/>
      <c r="I790" s="58"/>
      <c r="J790" s="58"/>
      <c r="K790" s="58"/>
      <c r="L790" s="58"/>
      <c r="M790" s="226"/>
      <c r="N790" s="58"/>
    </row>
    <row r="791" hidden="1">
      <c r="A791" s="58"/>
      <c r="B791" s="58"/>
      <c r="C791" s="58"/>
      <c r="D791" s="58"/>
      <c r="E791" s="58"/>
      <c r="F791" s="58"/>
      <c r="G791" s="58"/>
      <c r="H791" s="224"/>
      <c r="I791" s="58"/>
      <c r="J791" s="58"/>
      <c r="K791" s="58"/>
      <c r="L791" s="58"/>
      <c r="M791" s="226"/>
      <c r="N791" s="58"/>
    </row>
    <row r="792" hidden="1">
      <c r="A792" s="58"/>
      <c r="B792" s="58"/>
      <c r="C792" s="58"/>
      <c r="D792" s="58"/>
      <c r="E792" s="58"/>
      <c r="F792" s="58"/>
      <c r="G792" s="58"/>
      <c r="H792" s="224"/>
      <c r="I792" s="58"/>
      <c r="J792" s="58"/>
      <c r="K792" s="58"/>
      <c r="L792" s="58"/>
      <c r="M792" s="226"/>
      <c r="N792" s="58"/>
    </row>
    <row r="793" hidden="1">
      <c r="A793" s="58"/>
      <c r="B793" s="58"/>
      <c r="C793" s="58"/>
      <c r="D793" s="58"/>
      <c r="E793" s="58"/>
      <c r="F793" s="58"/>
      <c r="G793" s="58"/>
      <c r="H793" s="224"/>
      <c r="I793" s="58"/>
      <c r="J793" s="58"/>
      <c r="K793" s="58"/>
      <c r="L793" s="58"/>
      <c r="M793" s="226"/>
      <c r="N793" s="58"/>
    </row>
    <row r="794" hidden="1">
      <c r="A794" s="58"/>
      <c r="B794" s="58"/>
      <c r="C794" s="58"/>
      <c r="D794" s="58"/>
      <c r="E794" s="58"/>
      <c r="F794" s="58"/>
      <c r="G794" s="58"/>
      <c r="H794" s="224"/>
      <c r="I794" s="58"/>
      <c r="J794" s="58"/>
      <c r="K794" s="58"/>
      <c r="L794" s="58"/>
      <c r="M794" s="226"/>
      <c r="N794" s="58"/>
    </row>
    <row r="795" hidden="1">
      <c r="A795" s="58"/>
      <c r="B795" s="58"/>
      <c r="C795" s="58"/>
      <c r="D795" s="58"/>
      <c r="E795" s="58"/>
      <c r="F795" s="58"/>
      <c r="G795" s="58"/>
      <c r="H795" s="224"/>
      <c r="I795" s="58"/>
      <c r="J795" s="58"/>
      <c r="K795" s="58"/>
      <c r="L795" s="58"/>
      <c r="M795" s="226"/>
      <c r="N795" s="58"/>
    </row>
    <row r="796" hidden="1">
      <c r="A796" s="58"/>
      <c r="B796" s="58"/>
      <c r="C796" s="58"/>
      <c r="D796" s="58"/>
      <c r="E796" s="58"/>
      <c r="F796" s="58"/>
      <c r="G796" s="58"/>
      <c r="H796" s="224"/>
      <c r="I796" s="58"/>
      <c r="J796" s="58"/>
      <c r="K796" s="58"/>
      <c r="L796" s="58"/>
      <c r="M796" s="226"/>
      <c r="N796" s="58"/>
    </row>
    <row r="797" hidden="1">
      <c r="A797" s="58"/>
      <c r="B797" s="58"/>
      <c r="C797" s="58"/>
      <c r="D797" s="58"/>
      <c r="E797" s="58"/>
      <c r="F797" s="58"/>
      <c r="G797" s="58"/>
      <c r="H797" s="224"/>
      <c r="I797" s="58"/>
      <c r="J797" s="58"/>
      <c r="K797" s="58"/>
      <c r="L797" s="58"/>
      <c r="M797" s="226"/>
      <c r="N797" s="58"/>
    </row>
    <row r="798" hidden="1">
      <c r="A798" s="58"/>
      <c r="B798" s="58"/>
      <c r="C798" s="58"/>
      <c r="D798" s="58"/>
      <c r="E798" s="58"/>
      <c r="F798" s="58"/>
      <c r="G798" s="58"/>
      <c r="H798" s="224"/>
      <c r="I798" s="58"/>
      <c r="J798" s="58"/>
      <c r="K798" s="58"/>
      <c r="L798" s="58"/>
      <c r="M798" s="226"/>
      <c r="N798" s="58"/>
    </row>
    <row r="799" hidden="1">
      <c r="A799" s="58"/>
      <c r="B799" s="58"/>
      <c r="C799" s="58"/>
      <c r="D799" s="58"/>
      <c r="E799" s="58"/>
      <c r="F799" s="58"/>
      <c r="G799" s="58"/>
      <c r="H799" s="224"/>
      <c r="I799" s="58"/>
      <c r="J799" s="58"/>
      <c r="K799" s="58"/>
      <c r="L799" s="58"/>
      <c r="M799" s="226"/>
      <c r="N799" s="58"/>
    </row>
    <row r="800" hidden="1">
      <c r="A800" s="58"/>
      <c r="B800" s="58"/>
      <c r="C800" s="58"/>
      <c r="D800" s="58"/>
      <c r="E800" s="58"/>
      <c r="F800" s="58"/>
      <c r="G800" s="58"/>
      <c r="H800" s="224"/>
      <c r="I800" s="58"/>
      <c r="J800" s="58"/>
      <c r="K800" s="58"/>
      <c r="L800" s="58"/>
      <c r="M800" s="226"/>
      <c r="N800" s="58"/>
    </row>
    <row r="801" hidden="1">
      <c r="A801" s="58"/>
      <c r="B801" s="58"/>
      <c r="C801" s="58"/>
      <c r="D801" s="58"/>
      <c r="E801" s="58"/>
      <c r="F801" s="58"/>
      <c r="G801" s="58"/>
      <c r="H801" s="224"/>
      <c r="I801" s="58"/>
      <c r="J801" s="58"/>
      <c r="K801" s="58"/>
      <c r="L801" s="58"/>
      <c r="M801" s="226"/>
      <c r="N801" s="58"/>
    </row>
    <row r="802" hidden="1">
      <c r="A802" s="58"/>
      <c r="B802" s="58"/>
      <c r="C802" s="58"/>
      <c r="D802" s="58"/>
      <c r="E802" s="58"/>
      <c r="F802" s="58"/>
      <c r="G802" s="58"/>
      <c r="H802" s="224"/>
      <c r="I802" s="58"/>
      <c r="J802" s="58"/>
      <c r="K802" s="58"/>
      <c r="L802" s="58"/>
      <c r="M802" s="226"/>
      <c r="N802" s="58"/>
    </row>
    <row r="803" hidden="1">
      <c r="A803" s="58"/>
      <c r="B803" s="58"/>
      <c r="C803" s="58"/>
      <c r="D803" s="58"/>
      <c r="E803" s="58"/>
      <c r="F803" s="58"/>
      <c r="G803" s="58"/>
      <c r="H803" s="224"/>
      <c r="I803" s="58"/>
      <c r="J803" s="58"/>
      <c r="K803" s="58"/>
      <c r="L803" s="58"/>
      <c r="M803" s="226"/>
      <c r="N803" s="58"/>
    </row>
    <row r="804" hidden="1">
      <c r="A804" s="58"/>
      <c r="B804" s="58"/>
      <c r="C804" s="58"/>
      <c r="D804" s="58"/>
      <c r="E804" s="58"/>
      <c r="F804" s="58"/>
      <c r="G804" s="58"/>
      <c r="H804" s="224"/>
      <c r="I804" s="58"/>
      <c r="J804" s="58"/>
      <c r="K804" s="58"/>
      <c r="L804" s="58"/>
      <c r="M804" s="226"/>
      <c r="N804" s="58"/>
    </row>
    <row r="805" hidden="1">
      <c r="A805" s="58"/>
      <c r="B805" s="58"/>
      <c r="C805" s="58"/>
      <c r="D805" s="58"/>
      <c r="E805" s="58"/>
      <c r="F805" s="58"/>
      <c r="G805" s="58"/>
      <c r="H805" s="224"/>
      <c r="I805" s="58"/>
      <c r="J805" s="58"/>
      <c r="K805" s="58"/>
      <c r="L805" s="58"/>
      <c r="M805" s="226"/>
      <c r="N805" s="58"/>
    </row>
    <row r="806" hidden="1">
      <c r="A806" s="58"/>
      <c r="B806" s="58"/>
      <c r="C806" s="58"/>
      <c r="D806" s="58"/>
      <c r="E806" s="58"/>
      <c r="F806" s="58"/>
      <c r="G806" s="58"/>
      <c r="H806" s="224"/>
      <c r="I806" s="58"/>
      <c r="J806" s="58"/>
      <c r="K806" s="58"/>
      <c r="L806" s="58"/>
      <c r="M806" s="226"/>
      <c r="N806" s="58"/>
    </row>
    <row r="807" hidden="1">
      <c r="A807" s="58"/>
      <c r="B807" s="58"/>
      <c r="C807" s="58"/>
      <c r="D807" s="58"/>
      <c r="E807" s="58"/>
      <c r="F807" s="58"/>
      <c r="G807" s="58"/>
      <c r="H807" s="224"/>
      <c r="I807" s="58"/>
      <c r="J807" s="58"/>
      <c r="K807" s="58"/>
      <c r="L807" s="58"/>
      <c r="M807" s="226"/>
      <c r="N807" s="58"/>
    </row>
    <row r="808" hidden="1">
      <c r="A808" s="58"/>
      <c r="B808" s="58"/>
      <c r="C808" s="58"/>
      <c r="D808" s="58"/>
      <c r="E808" s="58"/>
      <c r="F808" s="58"/>
      <c r="G808" s="58"/>
      <c r="H808" s="224"/>
      <c r="I808" s="58"/>
      <c r="J808" s="58"/>
      <c r="K808" s="58"/>
      <c r="L808" s="58"/>
      <c r="M808" s="226"/>
      <c r="N808" s="58"/>
    </row>
    <row r="809" hidden="1">
      <c r="A809" s="58"/>
      <c r="B809" s="58"/>
      <c r="C809" s="58"/>
      <c r="D809" s="58"/>
      <c r="E809" s="58"/>
      <c r="F809" s="58"/>
      <c r="G809" s="58"/>
      <c r="H809" s="224"/>
      <c r="I809" s="58"/>
      <c r="J809" s="58"/>
      <c r="K809" s="58"/>
      <c r="L809" s="58"/>
      <c r="M809" s="226"/>
      <c r="N809" s="58"/>
    </row>
    <row r="810" hidden="1">
      <c r="A810" s="58"/>
      <c r="B810" s="58"/>
      <c r="C810" s="58"/>
      <c r="D810" s="58"/>
      <c r="E810" s="58"/>
      <c r="F810" s="58"/>
      <c r="G810" s="58"/>
      <c r="H810" s="224"/>
      <c r="I810" s="58"/>
      <c r="J810" s="58"/>
      <c r="K810" s="58"/>
      <c r="L810" s="58"/>
      <c r="M810" s="226"/>
      <c r="N810" s="58"/>
    </row>
    <row r="811" hidden="1">
      <c r="A811" s="58"/>
      <c r="B811" s="58"/>
      <c r="C811" s="58"/>
      <c r="D811" s="58"/>
      <c r="E811" s="58"/>
      <c r="F811" s="58"/>
      <c r="G811" s="58"/>
      <c r="H811" s="224"/>
      <c r="I811" s="58"/>
      <c r="J811" s="58"/>
      <c r="K811" s="58"/>
      <c r="L811" s="58"/>
      <c r="M811" s="226"/>
      <c r="N811" s="58"/>
    </row>
    <row r="812" hidden="1">
      <c r="A812" s="58"/>
      <c r="B812" s="58"/>
      <c r="C812" s="58"/>
      <c r="D812" s="58"/>
      <c r="E812" s="58"/>
      <c r="F812" s="58"/>
      <c r="G812" s="58"/>
      <c r="H812" s="224"/>
      <c r="I812" s="58"/>
      <c r="J812" s="58"/>
      <c r="K812" s="58"/>
      <c r="L812" s="58"/>
      <c r="M812" s="226"/>
      <c r="N812" s="58"/>
    </row>
    <row r="813" hidden="1">
      <c r="A813" s="58"/>
      <c r="B813" s="58"/>
      <c r="C813" s="58"/>
      <c r="D813" s="58"/>
      <c r="E813" s="58"/>
      <c r="F813" s="58"/>
      <c r="G813" s="58"/>
      <c r="H813" s="224"/>
      <c r="I813" s="58"/>
      <c r="J813" s="58"/>
      <c r="K813" s="58"/>
      <c r="L813" s="58"/>
      <c r="M813" s="226"/>
      <c r="N813" s="58"/>
    </row>
    <row r="814" hidden="1">
      <c r="A814" s="58"/>
      <c r="B814" s="58"/>
      <c r="C814" s="58"/>
      <c r="D814" s="58"/>
      <c r="E814" s="58"/>
      <c r="F814" s="58"/>
      <c r="G814" s="58"/>
      <c r="H814" s="224"/>
      <c r="I814" s="58"/>
      <c r="J814" s="58"/>
      <c r="K814" s="58"/>
      <c r="L814" s="58"/>
      <c r="M814" s="226"/>
      <c r="N814" s="58"/>
    </row>
    <row r="815" hidden="1">
      <c r="A815" s="58"/>
      <c r="B815" s="58"/>
      <c r="C815" s="58"/>
      <c r="D815" s="58"/>
      <c r="E815" s="58"/>
      <c r="F815" s="58"/>
      <c r="G815" s="58"/>
      <c r="H815" s="224"/>
      <c r="I815" s="58"/>
      <c r="J815" s="58"/>
      <c r="K815" s="58"/>
      <c r="L815" s="58"/>
      <c r="M815" s="226"/>
      <c r="N815" s="58"/>
    </row>
    <row r="816" hidden="1">
      <c r="A816" s="58"/>
      <c r="B816" s="58"/>
      <c r="C816" s="58"/>
      <c r="D816" s="58"/>
      <c r="E816" s="58"/>
      <c r="F816" s="58"/>
      <c r="G816" s="58"/>
      <c r="H816" s="224"/>
      <c r="I816" s="58"/>
      <c r="J816" s="58"/>
      <c r="K816" s="58"/>
      <c r="L816" s="58"/>
      <c r="M816" s="226"/>
      <c r="N816" s="58"/>
    </row>
    <row r="817" hidden="1">
      <c r="A817" s="58"/>
      <c r="B817" s="58"/>
      <c r="C817" s="58"/>
      <c r="D817" s="58"/>
      <c r="E817" s="58"/>
      <c r="F817" s="58"/>
      <c r="G817" s="58"/>
      <c r="H817" s="224"/>
      <c r="I817" s="58"/>
      <c r="J817" s="58"/>
      <c r="K817" s="58"/>
      <c r="L817" s="58"/>
      <c r="M817" s="226"/>
      <c r="N817" s="58"/>
    </row>
    <row r="818" hidden="1">
      <c r="A818" s="58"/>
      <c r="B818" s="58"/>
      <c r="C818" s="58"/>
      <c r="D818" s="58"/>
      <c r="E818" s="58"/>
      <c r="F818" s="58"/>
      <c r="G818" s="58"/>
      <c r="H818" s="224"/>
      <c r="I818" s="58"/>
      <c r="J818" s="58"/>
      <c r="K818" s="58"/>
      <c r="L818" s="58"/>
      <c r="M818" s="226"/>
      <c r="N818" s="58"/>
    </row>
    <row r="819" hidden="1">
      <c r="A819" s="58"/>
      <c r="B819" s="58"/>
      <c r="C819" s="58"/>
      <c r="D819" s="58"/>
      <c r="E819" s="58"/>
      <c r="F819" s="58"/>
      <c r="G819" s="58"/>
      <c r="H819" s="224"/>
      <c r="I819" s="58"/>
      <c r="J819" s="58"/>
      <c r="K819" s="58"/>
      <c r="L819" s="58"/>
      <c r="M819" s="226"/>
      <c r="N819" s="58"/>
    </row>
    <row r="820" hidden="1">
      <c r="A820" s="58"/>
      <c r="B820" s="58"/>
      <c r="C820" s="58"/>
      <c r="D820" s="58"/>
      <c r="E820" s="58"/>
      <c r="F820" s="58"/>
      <c r="G820" s="58"/>
      <c r="H820" s="224"/>
      <c r="I820" s="58"/>
      <c r="J820" s="58"/>
      <c r="K820" s="58"/>
      <c r="L820" s="58"/>
      <c r="M820" s="226"/>
      <c r="N820" s="58"/>
    </row>
    <row r="821" hidden="1">
      <c r="A821" s="58"/>
      <c r="B821" s="58"/>
      <c r="C821" s="58"/>
      <c r="D821" s="58"/>
      <c r="E821" s="58"/>
      <c r="F821" s="58"/>
      <c r="G821" s="58"/>
      <c r="H821" s="224"/>
      <c r="I821" s="58"/>
      <c r="J821" s="58"/>
      <c r="K821" s="58"/>
      <c r="L821" s="58"/>
      <c r="M821" s="226"/>
      <c r="N821" s="58"/>
    </row>
    <row r="822" hidden="1">
      <c r="A822" s="58"/>
      <c r="B822" s="58"/>
      <c r="C822" s="58"/>
      <c r="D822" s="58"/>
      <c r="E822" s="58"/>
      <c r="F822" s="58"/>
      <c r="G822" s="58"/>
      <c r="H822" s="224"/>
      <c r="I822" s="58"/>
      <c r="J822" s="58"/>
      <c r="K822" s="58"/>
      <c r="L822" s="58"/>
      <c r="M822" s="226"/>
      <c r="N822" s="58"/>
    </row>
    <row r="823" hidden="1">
      <c r="A823" s="58"/>
      <c r="B823" s="58"/>
      <c r="C823" s="58"/>
      <c r="D823" s="58"/>
      <c r="E823" s="58"/>
      <c r="F823" s="58"/>
      <c r="G823" s="58"/>
      <c r="H823" s="224"/>
      <c r="I823" s="58"/>
      <c r="J823" s="58"/>
      <c r="K823" s="58"/>
      <c r="L823" s="58"/>
      <c r="M823" s="226"/>
      <c r="N823" s="58"/>
    </row>
    <row r="824" hidden="1">
      <c r="A824" s="58"/>
      <c r="B824" s="58"/>
      <c r="C824" s="58"/>
      <c r="D824" s="58"/>
      <c r="E824" s="58"/>
      <c r="F824" s="58"/>
      <c r="G824" s="58"/>
      <c r="H824" s="224"/>
      <c r="I824" s="58"/>
      <c r="J824" s="58"/>
      <c r="K824" s="58"/>
      <c r="L824" s="58"/>
      <c r="M824" s="226"/>
      <c r="N824" s="58"/>
    </row>
    <row r="825" hidden="1">
      <c r="A825" s="58"/>
      <c r="B825" s="58"/>
      <c r="C825" s="58"/>
      <c r="D825" s="58"/>
      <c r="E825" s="58"/>
      <c r="F825" s="58"/>
      <c r="G825" s="58"/>
      <c r="H825" s="224"/>
      <c r="I825" s="58"/>
      <c r="J825" s="58"/>
      <c r="K825" s="58"/>
      <c r="L825" s="58"/>
      <c r="M825" s="226"/>
      <c r="N825" s="58"/>
    </row>
    <row r="826" hidden="1">
      <c r="A826" s="58"/>
      <c r="B826" s="58"/>
      <c r="C826" s="58"/>
      <c r="D826" s="58"/>
      <c r="E826" s="58"/>
      <c r="F826" s="58"/>
      <c r="G826" s="58"/>
      <c r="H826" s="224"/>
      <c r="I826" s="58"/>
      <c r="J826" s="58"/>
      <c r="K826" s="58"/>
      <c r="L826" s="58"/>
      <c r="M826" s="226"/>
      <c r="N826" s="58"/>
    </row>
    <row r="827" hidden="1">
      <c r="A827" s="58"/>
      <c r="B827" s="58"/>
      <c r="C827" s="58"/>
      <c r="D827" s="58"/>
      <c r="E827" s="58"/>
      <c r="F827" s="58"/>
      <c r="G827" s="58"/>
      <c r="H827" s="224"/>
      <c r="I827" s="58"/>
      <c r="J827" s="58"/>
      <c r="K827" s="58"/>
      <c r="L827" s="58"/>
      <c r="M827" s="226"/>
      <c r="N827" s="58"/>
    </row>
    <row r="828" hidden="1">
      <c r="A828" s="58"/>
      <c r="B828" s="58"/>
      <c r="C828" s="58"/>
      <c r="D828" s="58"/>
      <c r="E828" s="58"/>
      <c r="F828" s="58"/>
      <c r="G828" s="58"/>
      <c r="H828" s="224"/>
      <c r="I828" s="58"/>
      <c r="J828" s="58"/>
      <c r="K828" s="58"/>
      <c r="L828" s="58"/>
      <c r="M828" s="226"/>
      <c r="N828" s="58"/>
    </row>
    <row r="829" hidden="1">
      <c r="A829" s="58"/>
      <c r="B829" s="58"/>
      <c r="C829" s="58"/>
      <c r="D829" s="58"/>
      <c r="E829" s="58"/>
      <c r="F829" s="58"/>
      <c r="G829" s="58"/>
      <c r="H829" s="224"/>
      <c r="I829" s="58"/>
      <c r="J829" s="58"/>
      <c r="K829" s="58"/>
      <c r="L829" s="58"/>
      <c r="M829" s="226"/>
      <c r="N829" s="58"/>
    </row>
    <row r="830" hidden="1">
      <c r="A830" s="58"/>
      <c r="B830" s="58"/>
      <c r="C830" s="58"/>
      <c r="D830" s="58"/>
      <c r="E830" s="58"/>
      <c r="F830" s="58"/>
      <c r="G830" s="58"/>
      <c r="H830" s="224"/>
      <c r="I830" s="58"/>
      <c r="J830" s="58"/>
      <c r="K830" s="58"/>
      <c r="L830" s="58"/>
      <c r="M830" s="226"/>
      <c r="N830" s="58"/>
    </row>
    <row r="831" hidden="1">
      <c r="A831" s="58"/>
      <c r="B831" s="58"/>
      <c r="C831" s="58"/>
      <c r="D831" s="58"/>
      <c r="E831" s="58"/>
      <c r="F831" s="58"/>
      <c r="G831" s="58"/>
      <c r="H831" s="224"/>
      <c r="I831" s="58"/>
      <c r="J831" s="58"/>
      <c r="K831" s="58"/>
      <c r="L831" s="58"/>
      <c r="M831" s="226"/>
      <c r="N831" s="58"/>
    </row>
    <row r="832" hidden="1">
      <c r="A832" s="58"/>
      <c r="B832" s="58"/>
      <c r="C832" s="58"/>
      <c r="D832" s="58"/>
      <c r="E832" s="58"/>
      <c r="F832" s="58"/>
      <c r="G832" s="58"/>
      <c r="H832" s="224"/>
      <c r="I832" s="58"/>
      <c r="J832" s="58"/>
      <c r="K832" s="58"/>
      <c r="L832" s="58"/>
      <c r="M832" s="226"/>
      <c r="N832" s="58"/>
    </row>
    <row r="833" hidden="1">
      <c r="A833" s="58"/>
      <c r="B833" s="58"/>
      <c r="C833" s="58"/>
      <c r="D833" s="58"/>
      <c r="E833" s="58"/>
      <c r="F833" s="58"/>
      <c r="G833" s="58"/>
      <c r="H833" s="224"/>
      <c r="I833" s="58"/>
      <c r="J833" s="58"/>
      <c r="K833" s="58"/>
      <c r="L833" s="58"/>
      <c r="M833" s="226"/>
      <c r="N833" s="58"/>
    </row>
    <row r="834" hidden="1">
      <c r="A834" s="58"/>
      <c r="B834" s="58"/>
      <c r="C834" s="58"/>
      <c r="D834" s="58"/>
      <c r="E834" s="58"/>
      <c r="F834" s="58"/>
      <c r="G834" s="58"/>
      <c r="H834" s="224"/>
      <c r="I834" s="58"/>
      <c r="J834" s="58"/>
      <c r="K834" s="58"/>
      <c r="L834" s="58"/>
      <c r="M834" s="226"/>
      <c r="N834" s="58"/>
    </row>
    <row r="835" hidden="1">
      <c r="A835" s="58"/>
      <c r="B835" s="58"/>
      <c r="C835" s="58"/>
      <c r="D835" s="58"/>
      <c r="E835" s="58"/>
      <c r="F835" s="58"/>
      <c r="G835" s="58"/>
      <c r="H835" s="224"/>
      <c r="I835" s="58"/>
      <c r="J835" s="58"/>
      <c r="K835" s="58"/>
      <c r="L835" s="58"/>
      <c r="M835" s="226"/>
      <c r="N835" s="58"/>
    </row>
    <row r="836" hidden="1">
      <c r="A836" s="58"/>
      <c r="B836" s="58"/>
      <c r="C836" s="58"/>
      <c r="D836" s="58"/>
      <c r="E836" s="58"/>
      <c r="F836" s="58"/>
      <c r="G836" s="58"/>
      <c r="H836" s="224"/>
      <c r="I836" s="58"/>
      <c r="J836" s="58"/>
      <c r="K836" s="58"/>
      <c r="L836" s="58"/>
      <c r="M836" s="226"/>
      <c r="N836" s="58"/>
    </row>
    <row r="837" hidden="1">
      <c r="A837" s="58"/>
      <c r="B837" s="58"/>
      <c r="C837" s="58"/>
      <c r="D837" s="58"/>
      <c r="E837" s="58"/>
      <c r="F837" s="58"/>
      <c r="G837" s="58"/>
      <c r="H837" s="224"/>
      <c r="I837" s="58"/>
      <c r="J837" s="58"/>
      <c r="K837" s="58"/>
      <c r="L837" s="58"/>
      <c r="M837" s="226"/>
      <c r="N837" s="58"/>
    </row>
    <row r="838" hidden="1">
      <c r="A838" s="58"/>
      <c r="B838" s="58"/>
      <c r="C838" s="58"/>
      <c r="D838" s="58"/>
      <c r="E838" s="58"/>
      <c r="F838" s="58"/>
      <c r="G838" s="58"/>
      <c r="H838" s="224"/>
      <c r="I838" s="58"/>
      <c r="J838" s="58"/>
      <c r="K838" s="58"/>
      <c r="L838" s="58"/>
      <c r="M838" s="226"/>
      <c r="N838" s="58"/>
    </row>
    <row r="839" hidden="1">
      <c r="A839" s="58"/>
      <c r="B839" s="58"/>
      <c r="C839" s="58"/>
      <c r="D839" s="58"/>
      <c r="E839" s="58"/>
      <c r="F839" s="58"/>
      <c r="G839" s="58"/>
      <c r="H839" s="224"/>
      <c r="I839" s="58"/>
      <c r="J839" s="58"/>
      <c r="K839" s="58"/>
      <c r="L839" s="58"/>
      <c r="M839" s="226"/>
      <c r="N839" s="58"/>
    </row>
    <row r="840" hidden="1">
      <c r="A840" s="58"/>
      <c r="B840" s="58"/>
      <c r="C840" s="58"/>
      <c r="D840" s="58"/>
      <c r="E840" s="58"/>
      <c r="F840" s="58"/>
      <c r="G840" s="58"/>
      <c r="H840" s="224"/>
      <c r="I840" s="58"/>
      <c r="J840" s="58"/>
      <c r="K840" s="58"/>
      <c r="L840" s="58"/>
      <c r="M840" s="226"/>
      <c r="N840" s="58"/>
    </row>
    <row r="841" hidden="1">
      <c r="A841" s="58"/>
      <c r="B841" s="58"/>
      <c r="C841" s="58"/>
      <c r="D841" s="58"/>
      <c r="E841" s="58"/>
      <c r="F841" s="58"/>
      <c r="G841" s="58"/>
      <c r="H841" s="224"/>
      <c r="I841" s="58"/>
      <c r="J841" s="58"/>
      <c r="K841" s="58"/>
      <c r="L841" s="58"/>
      <c r="M841" s="226"/>
      <c r="N841" s="58"/>
    </row>
    <row r="842" hidden="1">
      <c r="A842" s="58"/>
      <c r="B842" s="58"/>
      <c r="C842" s="58"/>
      <c r="D842" s="58"/>
      <c r="E842" s="58"/>
      <c r="F842" s="58"/>
      <c r="G842" s="58"/>
      <c r="H842" s="224"/>
      <c r="I842" s="58"/>
      <c r="J842" s="58"/>
      <c r="K842" s="58"/>
      <c r="L842" s="58"/>
      <c r="M842" s="226"/>
      <c r="N842" s="58"/>
    </row>
    <row r="843" hidden="1">
      <c r="A843" s="58"/>
      <c r="B843" s="58"/>
      <c r="C843" s="58"/>
      <c r="D843" s="58"/>
      <c r="E843" s="58"/>
      <c r="F843" s="58"/>
      <c r="G843" s="58"/>
      <c r="H843" s="224"/>
      <c r="I843" s="58"/>
      <c r="J843" s="58"/>
      <c r="K843" s="58"/>
      <c r="L843" s="58"/>
      <c r="M843" s="226"/>
      <c r="N843" s="58"/>
    </row>
    <row r="844" hidden="1">
      <c r="A844" s="58"/>
      <c r="B844" s="58"/>
      <c r="C844" s="58"/>
      <c r="D844" s="58"/>
      <c r="E844" s="58"/>
      <c r="F844" s="58"/>
      <c r="G844" s="58"/>
      <c r="H844" s="224"/>
      <c r="I844" s="58"/>
      <c r="J844" s="58"/>
      <c r="K844" s="58"/>
      <c r="L844" s="58"/>
      <c r="M844" s="226"/>
      <c r="N844" s="58"/>
    </row>
    <row r="845" hidden="1">
      <c r="A845" s="58"/>
      <c r="B845" s="58"/>
      <c r="C845" s="58"/>
      <c r="D845" s="58"/>
      <c r="E845" s="58"/>
      <c r="F845" s="58"/>
      <c r="G845" s="58"/>
      <c r="H845" s="224"/>
      <c r="I845" s="58"/>
      <c r="J845" s="58"/>
      <c r="K845" s="58"/>
      <c r="L845" s="58"/>
      <c r="M845" s="226"/>
      <c r="N845" s="58"/>
    </row>
    <row r="846" hidden="1">
      <c r="A846" s="58"/>
      <c r="B846" s="58"/>
      <c r="C846" s="58"/>
      <c r="D846" s="58"/>
      <c r="E846" s="58"/>
      <c r="F846" s="58"/>
      <c r="G846" s="58"/>
      <c r="H846" s="224"/>
      <c r="I846" s="58"/>
      <c r="J846" s="58"/>
      <c r="K846" s="58"/>
      <c r="L846" s="58"/>
      <c r="M846" s="226"/>
      <c r="N846" s="58"/>
    </row>
    <row r="847" hidden="1">
      <c r="A847" s="58"/>
      <c r="B847" s="58"/>
      <c r="C847" s="58"/>
      <c r="D847" s="58"/>
      <c r="E847" s="58"/>
      <c r="F847" s="58"/>
      <c r="G847" s="58"/>
      <c r="H847" s="224"/>
      <c r="I847" s="58"/>
      <c r="J847" s="58"/>
      <c r="K847" s="58"/>
      <c r="L847" s="58"/>
      <c r="M847" s="226"/>
      <c r="N847" s="58"/>
    </row>
    <row r="848" hidden="1">
      <c r="A848" s="58"/>
      <c r="B848" s="58"/>
      <c r="C848" s="58"/>
      <c r="D848" s="58"/>
      <c r="E848" s="58"/>
      <c r="F848" s="58"/>
      <c r="G848" s="58"/>
      <c r="H848" s="224"/>
      <c r="I848" s="58"/>
      <c r="J848" s="58"/>
      <c r="K848" s="58"/>
      <c r="L848" s="58"/>
      <c r="M848" s="226"/>
      <c r="N848" s="58"/>
    </row>
    <row r="849" hidden="1">
      <c r="A849" s="58"/>
      <c r="B849" s="58"/>
      <c r="C849" s="58"/>
      <c r="D849" s="58"/>
      <c r="E849" s="58"/>
      <c r="F849" s="58"/>
      <c r="G849" s="58"/>
      <c r="H849" s="224"/>
      <c r="I849" s="58"/>
      <c r="J849" s="58"/>
      <c r="K849" s="58"/>
      <c r="L849" s="58"/>
      <c r="M849" s="226"/>
      <c r="N849" s="58"/>
    </row>
    <row r="850" hidden="1">
      <c r="A850" s="58"/>
      <c r="B850" s="58"/>
      <c r="C850" s="58"/>
      <c r="D850" s="58"/>
      <c r="E850" s="58"/>
      <c r="F850" s="58"/>
      <c r="G850" s="58"/>
      <c r="H850" s="224"/>
      <c r="I850" s="58"/>
      <c r="J850" s="58"/>
      <c r="K850" s="58"/>
      <c r="L850" s="58"/>
      <c r="M850" s="226"/>
      <c r="N850" s="58"/>
    </row>
    <row r="851" hidden="1">
      <c r="A851" s="58"/>
      <c r="B851" s="58"/>
      <c r="C851" s="58"/>
      <c r="D851" s="58"/>
      <c r="E851" s="58"/>
      <c r="F851" s="58"/>
      <c r="G851" s="58"/>
      <c r="H851" s="224"/>
      <c r="I851" s="58"/>
      <c r="J851" s="58"/>
      <c r="K851" s="58"/>
      <c r="L851" s="58"/>
      <c r="M851" s="226"/>
      <c r="N851" s="58"/>
    </row>
    <row r="852" hidden="1">
      <c r="A852" s="58"/>
      <c r="B852" s="58"/>
      <c r="C852" s="58"/>
      <c r="D852" s="58"/>
      <c r="E852" s="58"/>
      <c r="F852" s="58"/>
      <c r="G852" s="58"/>
      <c r="H852" s="224"/>
      <c r="I852" s="58"/>
      <c r="J852" s="58"/>
      <c r="K852" s="58"/>
      <c r="L852" s="58"/>
      <c r="M852" s="226"/>
      <c r="N852" s="58"/>
    </row>
    <row r="853" hidden="1">
      <c r="A853" s="58"/>
      <c r="B853" s="58"/>
      <c r="C853" s="58"/>
      <c r="D853" s="58"/>
      <c r="E853" s="58"/>
      <c r="F853" s="58"/>
      <c r="G853" s="58"/>
      <c r="H853" s="224"/>
      <c r="I853" s="58"/>
      <c r="J853" s="58"/>
      <c r="K853" s="58"/>
      <c r="L853" s="58"/>
      <c r="M853" s="226"/>
      <c r="N853" s="58"/>
    </row>
    <row r="854" hidden="1">
      <c r="A854" s="58"/>
      <c r="B854" s="58"/>
      <c r="C854" s="58"/>
      <c r="D854" s="58"/>
      <c r="E854" s="58"/>
      <c r="F854" s="58"/>
      <c r="G854" s="58"/>
      <c r="H854" s="224"/>
      <c r="I854" s="58"/>
      <c r="J854" s="58"/>
      <c r="K854" s="58"/>
      <c r="L854" s="58"/>
      <c r="M854" s="226"/>
      <c r="N854" s="58"/>
    </row>
    <row r="855" hidden="1">
      <c r="A855" s="58"/>
      <c r="B855" s="58"/>
      <c r="C855" s="58"/>
      <c r="D855" s="58"/>
      <c r="E855" s="58"/>
      <c r="F855" s="58"/>
      <c r="G855" s="58"/>
      <c r="H855" s="224"/>
      <c r="I855" s="58"/>
      <c r="J855" s="58"/>
      <c r="K855" s="58"/>
      <c r="L855" s="58"/>
      <c r="M855" s="226"/>
      <c r="N855" s="58"/>
    </row>
    <row r="856" hidden="1">
      <c r="A856" s="58"/>
      <c r="B856" s="58"/>
      <c r="C856" s="58"/>
      <c r="D856" s="58"/>
      <c r="E856" s="58"/>
      <c r="F856" s="58"/>
      <c r="G856" s="58"/>
      <c r="H856" s="224"/>
      <c r="I856" s="58"/>
      <c r="J856" s="58"/>
      <c r="K856" s="58"/>
      <c r="L856" s="58"/>
      <c r="M856" s="226"/>
      <c r="N856" s="58"/>
    </row>
    <row r="857" hidden="1">
      <c r="A857" s="58"/>
      <c r="B857" s="58"/>
      <c r="C857" s="58"/>
      <c r="D857" s="58"/>
      <c r="E857" s="58"/>
      <c r="F857" s="58"/>
      <c r="G857" s="58"/>
      <c r="H857" s="224"/>
      <c r="I857" s="58"/>
      <c r="J857" s="58"/>
      <c r="K857" s="58"/>
      <c r="L857" s="58"/>
      <c r="M857" s="226"/>
      <c r="N857" s="58"/>
    </row>
    <row r="858" hidden="1">
      <c r="A858" s="58"/>
      <c r="B858" s="58"/>
      <c r="C858" s="58"/>
      <c r="D858" s="58"/>
      <c r="E858" s="58"/>
      <c r="F858" s="58"/>
      <c r="G858" s="58"/>
      <c r="H858" s="224"/>
      <c r="I858" s="58"/>
      <c r="J858" s="58"/>
      <c r="K858" s="58"/>
      <c r="L858" s="58"/>
      <c r="M858" s="226"/>
      <c r="N858" s="58"/>
    </row>
    <row r="859" hidden="1">
      <c r="A859" s="58"/>
      <c r="B859" s="58"/>
      <c r="C859" s="58"/>
      <c r="D859" s="58"/>
      <c r="E859" s="58"/>
      <c r="F859" s="58"/>
      <c r="G859" s="58"/>
      <c r="H859" s="224"/>
      <c r="I859" s="58"/>
      <c r="J859" s="58"/>
      <c r="K859" s="58"/>
      <c r="L859" s="58"/>
      <c r="M859" s="226"/>
      <c r="N859" s="58"/>
    </row>
    <row r="860" hidden="1">
      <c r="A860" s="58"/>
      <c r="B860" s="58"/>
      <c r="C860" s="58"/>
      <c r="D860" s="58"/>
      <c r="E860" s="58"/>
      <c r="F860" s="58"/>
      <c r="G860" s="58"/>
      <c r="H860" s="224"/>
      <c r="I860" s="58"/>
      <c r="J860" s="58"/>
      <c r="K860" s="58"/>
      <c r="L860" s="58"/>
      <c r="M860" s="226"/>
      <c r="N860" s="58"/>
    </row>
    <row r="861" hidden="1">
      <c r="A861" s="58"/>
      <c r="B861" s="58"/>
      <c r="C861" s="58"/>
      <c r="D861" s="58"/>
      <c r="E861" s="58"/>
      <c r="F861" s="58"/>
      <c r="G861" s="58"/>
      <c r="H861" s="224"/>
      <c r="I861" s="58"/>
      <c r="J861" s="58"/>
      <c r="K861" s="58"/>
      <c r="L861" s="58"/>
      <c r="M861" s="226"/>
      <c r="N861" s="58"/>
    </row>
    <row r="862" hidden="1">
      <c r="A862" s="58"/>
      <c r="B862" s="58"/>
      <c r="C862" s="58"/>
      <c r="D862" s="58"/>
      <c r="E862" s="58"/>
      <c r="F862" s="58"/>
      <c r="G862" s="58"/>
      <c r="H862" s="224"/>
      <c r="I862" s="58"/>
      <c r="J862" s="58"/>
      <c r="K862" s="58"/>
      <c r="L862" s="58"/>
      <c r="M862" s="226"/>
      <c r="N862" s="58"/>
    </row>
    <row r="863" hidden="1">
      <c r="A863" s="58"/>
      <c r="B863" s="58"/>
      <c r="C863" s="58"/>
      <c r="D863" s="58"/>
      <c r="E863" s="58"/>
      <c r="F863" s="58"/>
      <c r="G863" s="58"/>
      <c r="H863" s="224"/>
      <c r="I863" s="58"/>
      <c r="J863" s="58"/>
      <c r="K863" s="58"/>
      <c r="L863" s="58"/>
      <c r="M863" s="226"/>
      <c r="N863" s="58"/>
    </row>
    <row r="864" hidden="1">
      <c r="A864" s="58"/>
      <c r="B864" s="58"/>
      <c r="C864" s="58"/>
      <c r="D864" s="58"/>
      <c r="E864" s="58"/>
      <c r="F864" s="58"/>
      <c r="G864" s="58"/>
      <c r="H864" s="224"/>
      <c r="I864" s="58"/>
      <c r="J864" s="58"/>
      <c r="K864" s="58"/>
      <c r="L864" s="58"/>
      <c r="M864" s="226"/>
      <c r="N864" s="58"/>
    </row>
    <row r="865" hidden="1">
      <c r="A865" s="58"/>
      <c r="B865" s="58"/>
      <c r="C865" s="58"/>
      <c r="D865" s="58"/>
      <c r="E865" s="58"/>
      <c r="F865" s="58"/>
      <c r="G865" s="58"/>
      <c r="H865" s="224"/>
      <c r="I865" s="58"/>
      <c r="J865" s="58"/>
      <c r="K865" s="58"/>
      <c r="L865" s="58"/>
      <c r="M865" s="226"/>
      <c r="N865" s="58"/>
    </row>
    <row r="866" hidden="1">
      <c r="A866" s="58"/>
      <c r="B866" s="58"/>
      <c r="C866" s="58"/>
      <c r="D866" s="58"/>
      <c r="E866" s="58"/>
      <c r="F866" s="58"/>
      <c r="G866" s="58"/>
      <c r="H866" s="224"/>
      <c r="I866" s="58"/>
      <c r="J866" s="58"/>
      <c r="K866" s="58"/>
      <c r="L866" s="58"/>
      <c r="M866" s="226"/>
      <c r="N866" s="58"/>
    </row>
    <row r="867" hidden="1">
      <c r="A867" s="58"/>
      <c r="B867" s="58"/>
      <c r="C867" s="58"/>
      <c r="D867" s="58"/>
      <c r="E867" s="58"/>
      <c r="F867" s="58"/>
      <c r="G867" s="58"/>
      <c r="H867" s="224"/>
      <c r="I867" s="58"/>
      <c r="J867" s="58"/>
      <c r="K867" s="58"/>
      <c r="L867" s="58"/>
      <c r="M867" s="226"/>
      <c r="N867" s="58"/>
    </row>
    <row r="868" hidden="1">
      <c r="A868" s="58"/>
      <c r="B868" s="58"/>
      <c r="C868" s="58"/>
      <c r="D868" s="58"/>
      <c r="E868" s="58"/>
      <c r="F868" s="58"/>
      <c r="G868" s="58"/>
      <c r="H868" s="224"/>
      <c r="I868" s="58"/>
      <c r="J868" s="58"/>
      <c r="K868" s="58"/>
      <c r="L868" s="58"/>
      <c r="M868" s="226"/>
      <c r="N868" s="58"/>
    </row>
    <row r="869" hidden="1">
      <c r="A869" s="58"/>
      <c r="B869" s="58"/>
      <c r="C869" s="58"/>
      <c r="D869" s="58"/>
      <c r="E869" s="58"/>
      <c r="F869" s="58"/>
      <c r="G869" s="58"/>
      <c r="H869" s="224"/>
      <c r="I869" s="58"/>
      <c r="J869" s="58"/>
      <c r="K869" s="58"/>
      <c r="L869" s="58"/>
      <c r="M869" s="226"/>
      <c r="N869" s="58"/>
    </row>
    <row r="870" hidden="1">
      <c r="A870" s="58"/>
      <c r="B870" s="58"/>
      <c r="C870" s="58"/>
      <c r="D870" s="58"/>
      <c r="E870" s="58"/>
      <c r="F870" s="58"/>
      <c r="G870" s="58"/>
      <c r="H870" s="224"/>
      <c r="I870" s="58"/>
      <c r="J870" s="58"/>
      <c r="K870" s="58"/>
      <c r="L870" s="58"/>
      <c r="M870" s="226"/>
      <c r="N870" s="58"/>
    </row>
    <row r="871" hidden="1">
      <c r="A871" s="58"/>
      <c r="B871" s="58"/>
      <c r="C871" s="58"/>
      <c r="D871" s="58"/>
      <c r="E871" s="58"/>
      <c r="F871" s="58"/>
      <c r="G871" s="58"/>
      <c r="H871" s="224"/>
      <c r="I871" s="58"/>
      <c r="J871" s="58"/>
      <c r="K871" s="58"/>
      <c r="L871" s="58"/>
      <c r="M871" s="226"/>
      <c r="N871" s="58"/>
    </row>
    <row r="872" hidden="1">
      <c r="A872" s="58"/>
      <c r="B872" s="58"/>
      <c r="C872" s="58"/>
      <c r="D872" s="58"/>
      <c r="E872" s="58"/>
      <c r="F872" s="58"/>
      <c r="G872" s="58"/>
      <c r="H872" s="224"/>
      <c r="I872" s="58"/>
      <c r="J872" s="58"/>
      <c r="K872" s="58"/>
      <c r="L872" s="58"/>
      <c r="M872" s="226"/>
      <c r="N872" s="58"/>
    </row>
    <row r="873" hidden="1">
      <c r="A873" s="58"/>
      <c r="B873" s="58"/>
      <c r="C873" s="58"/>
      <c r="D873" s="58"/>
      <c r="E873" s="58"/>
      <c r="F873" s="58"/>
      <c r="G873" s="58"/>
      <c r="H873" s="224"/>
      <c r="I873" s="58"/>
      <c r="J873" s="58"/>
      <c r="K873" s="58"/>
      <c r="L873" s="58"/>
      <c r="M873" s="226"/>
      <c r="N873" s="58"/>
    </row>
    <row r="874" hidden="1">
      <c r="A874" s="58"/>
      <c r="B874" s="58"/>
      <c r="C874" s="58"/>
      <c r="D874" s="58"/>
      <c r="E874" s="58"/>
      <c r="F874" s="58"/>
      <c r="G874" s="58"/>
      <c r="H874" s="224"/>
      <c r="I874" s="58"/>
      <c r="J874" s="58"/>
      <c r="K874" s="58"/>
      <c r="L874" s="58"/>
      <c r="M874" s="226"/>
      <c r="N874" s="58"/>
    </row>
    <row r="875" hidden="1">
      <c r="A875" s="58"/>
      <c r="B875" s="58"/>
      <c r="C875" s="58"/>
      <c r="D875" s="58"/>
      <c r="E875" s="58"/>
      <c r="F875" s="58"/>
      <c r="G875" s="58"/>
      <c r="H875" s="224"/>
      <c r="I875" s="58"/>
      <c r="J875" s="58"/>
      <c r="K875" s="58"/>
      <c r="L875" s="58"/>
      <c r="M875" s="226"/>
      <c r="N875" s="58"/>
    </row>
    <row r="876" hidden="1">
      <c r="A876" s="58"/>
      <c r="B876" s="58"/>
      <c r="C876" s="58"/>
      <c r="D876" s="58"/>
      <c r="E876" s="58"/>
      <c r="F876" s="58"/>
      <c r="G876" s="58"/>
      <c r="H876" s="224"/>
      <c r="I876" s="58"/>
      <c r="J876" s="58"/>
      <c r="K876" s="58"/>
      <c r="L876" s="58"/>
      <c r="M876" s="226"/>
      <c r="N876" s="58"/>
    </row>
    <row r="877" hidden="1">
      <c r="A877" s="58"/>
      <c r="B877" s="58"/>
      <c r="C877" s="58"/>
      <c r="D877" s="58"/>
      <c r="E877" s="58"/>
      <c r="F877" s="58"/>
      <c r="G877" s="58"/>
      <c r="H877" s="224"/>
      <c r="I877" s="58"/>
      <c r="J877" s="58"/>
      <c r="K877" s="58"/>
      <c r="L877" s="58"/>
      <c r="M877" s="226"/>
      <c r="N877" s="58"/>
    </row>
    <row r="878" hidden="1">
      <c r="A878" s="58"/>
      <c r="B878" s="58"/>
      <c r="C878" s="58"/>
      <c r="D878" s="58"/>
      <c r="E878" s="58"/>
      <c r="F878" s="58"/>
      <c r="G878" s="58"/>
      <c r="H878" s="224"/>
      <c r="I878" s="58"/>
      <c r="J878" s="58"/>
      <c r="K878" s="58"/>
      <c r="L878" s="58"/>
      <c r="M878" s="226"/>
      <c r="N878" s="58"/>
    </row>
    <row r="879" hidden="1">
      <c r="A879" s="58"/>
      <c r="B879" s="58"/>
      <c r="C879" s="58"/>
      <c r="D879" s="58"/>
      <c r="E879" s="58"/>
      <c r="F879" s="58"/>
      <c r="G879" s="58"/>
      <c r="H879" s="224"/>
      <c r="I879" s="58"/>
      <c r="J879" s="58"/>
      <c r="K879" s="58"/>
      <c r="L879" s="58"/>
      <c r="M879" s="226"/>
      <c r="N879" s="58"/>
    </row>
    <row r="880" hidden="1">
      <c r="A880" s="58"/>
      <c r="B880" s="58"/>
      <c r="C880" s="58"/>
      <c r="D880" s="58"/>
      <c r="E880" s="58"/>
      <c r="F880" s="58"/>
      <c r="G880" s="58"/>
      <c r="H880" s="224"/>
      <c r="I880" s="58"/>
      <c r="J880" s="58"/>
      <c r="K880" s="58"/>
      <c r="L880" s="58"/>
      <c r="M880" s="226"/>
      <c r="N880" s="58"/>
    </row>
    <row r="881" hidden="1">
      <c r="A881" s="58"/>
      <c r="B881" s="58"/>
      <c r="C881" s="58"/>
      <c r="D881" s="58"/>
      <c r="E881" s="58"/>
      <c r="F881" s="58"/>
      <c r="G881" s="58"/>
      <c r="H881" s="224"/>
      <c r="I881" s="58"/>
      <c r="J881" s="58"/>
      <c r="K881" s="58"/>
      <c r="L881" s="58"/>
      <c r="M881" s="226"/>
      <c r="N881" s="58"/>
    </row>
    <row r="882" hidden="1">
      <c r="A882" s="58"/>
      <c r="B882" s="58"/>
      <c r="C882" s="58"/>
      <c r="D882" s="58"/>
      <c r="E882" s="58"/>
      <c r="F882" s="58"/>
      <c r="G882" s="58"/>
      <c r="H882" s="224"/>
      <c r="I882" s="58"/>
      <c r="J882" s="58"/>
      <c r="K882" s="58"/>
      <c r="L882" s="58"/>
      <c r="M882" s="226"/>
      <c r="N882" s="58"/>
    </row>
    <row r="883" hidden="1">
      <c r="A883" s="58"/>
      <c r="B883" s="58"/>
      <c r="C883" s="58"/>
      <c r="D883" s="58"/>
      <c r="E883" s="58"/>
      <c r="F883" s="58"/>
      <c r="G883" s="58"/>
      <c r="H883" s="224"/>
      <c r="I883" s="58"/>
      <c r="J883" s="58"/>
      <c r="K883" s="58"/>
      <c r="L883" s="58"/>
      <c r="M883" s="226"/>
      <c r="N883" s="58"/>
    </row>
    <row r="884" hidden="1">
      <c r="A884" s="58"/>
      <c r="B884" s="58"/>
      <c r="C884" s="58"/>
      <c r="D884" s="58"/>
      <c r="E884" s="58"/>
      <c r="F884" s="58"/>
      <c r="G884" s="58"/>
      <c r="H884" s="224"/>
      <c r="I884" s="58"/>
      <c r="J884" s="58"/>
      <c r="K884" s="58"/>
      <c r="L884" s="58"/>
      <c r="M884" s="226"/>
      <c r="N884" s="58"/>
    </row>
    <row r="885" hidden="1">
      <c r="A885" s="58"/>
      <c r="B885" s="58"/>
      <c r="C885" s="58"/>
      <c r="D885" s="58"/>
      <c r="E885" s="58"/>
      <c r="F885" s="58"/>
      <c r="G885" s="58"/>
      <c r="H885" s="224"/>
      <c r="I885" s="58"/>
      <c r="J885" s="58"/>
      <c r="K885" s="58"/>
      <c r="L885" s="58"/>
      <c r="M885" s="226"/>
      <c r="N885" s="58"/>
    </row>
    <row r="886" hidden="1">
      <c r="A886" s="58"/>
      <c r="B886" s="58"/>
      <c r="C886" s="58"/>
      <c r="D886" s="58"/>
      <c r="E886" s="58"/>
      <c r="F886" s="58"/>
      <c r="G886" s="58"/>
      <c r="H886" s="224"/>
      <c r="I886" s="58"/>
      <c r="J886" s="58"/>
      <c r="K886" s="58"/>
      <c r="L886" s="58"/>
      <c r="M886" s="226"/>
      <c r="N886" s="58"/>
    </row>
    <row r="887" hidden="1">
      <c r="A887" s="58"/>
      <c r="B887" s="58"/>
      <c r="C887" s="58"/>
      <c r="D887" s="58"/>
      <c r="E887" s="58"/>
      <c r="F887" s="58"/>
      <c r="G887" s="58"/>
      <c r="H887" s="224"/>
      <c r="I887" s="58"/>
      <c r="J887" s="58"/>
      <c r="K887" s="58"/>
      <c r="L887" s="58"/>
      <c r="M887" s="226"/>
      <c r="N887" s="58"/>
    </row>
    <row r="888" hidden="1">
      <c r="A888" s="58"/>
      <c r="B888" s="58"/>
      <c r="C888" s="58"/>
      <c r="D888" s="58"/>
      <c r="E888" s="58"/>
      <c r="F888" s="58"/>
      <c r="G888" s="58"/>
      <c r="H888" s="224"/>
      <c r="I888" s="58"/>
      <c r="J888" s="58"/>
      <c r="K888" s="58"/>
      <c r="L888" s="58"/>
      <c r="M888" s="226"/>
      <c r="N888" s="58"/>
    </row>
    <row r="889" hidden="1">
      <c r="A889" s="58"/>
      <c r="B889" s="58"/>
      <c r="C889" s="58"/>
      <c r="D889" s="58"/>
      <c r="E889" s="58"/>
      <c r="F889" s="58"/>
      <c r="G889" s="58"/>
      <c r="H889" s="224"/>
      <c r="I889" s="58"/>
      <c r="J889" s="58"/>
      <c r="K889" s="58"/>
      <c r="L889" s="58"/>
      <c r="M889" s="226"/>
      <c r="N889" s="58"/>
    </row>
    <row r="890" hidden="1">
      <c r="A890" s="58"/>
      <c r="B890" s="58"/>
      <c r="C890" s="58"/>
      <c r="D890" s="58"/>
      <c r="E890" s="58"/>
      <c r="F890" s="58"/>
      <c r="G890" s="58"/>
      <c r="H890" s="224"/>
      <c r="I890" s="58"/>
      <c r="J890" s="58"/>
      <c r="K890" s="58"/>
      <c r="L890" s="58"/>
      <c r="M890" s="226"/>
      <c r="N890" s="58"/>
    </row>
    <row r="891" hidden="1">
      <c r="A891" s="58"/>
      <c r="B891" s="58"/>
      <c r="C891" s="58"/>
      <c r="D891" s="58"/>
      <c r="E891" s="58"/>
      <c r="F891" s="58"/>
      <c r="G891" s="58"/>
      <c r="H891" s="224"/>
      <c r="I891" s="58"/>
      <c r="J891" s="58"/>
      <c r="K891" s="58"/>
      <c r="L891" s="58"/>
      <c r="M891" s="226"/>
      <c r="N891" s="58"/>
    </row>
    <row r="892" hidden="1">
      <c r="A892" s="58"/>
      <c r="B892" s="58"/>
      <c r="C892" s="58"/>
      <c r="D892" s="58"/>
      <c r="E892" s="58"/>
      <c r="F892" s="58"/>
      <c r="G892" s="58"/>
      <c r="H892" s="224"/>
      <c r="I892" s="58"/>
      <c r="J892" s="58"/>
      <c r="K892" s="58"/>
      <c r="L892" s="58"/>
      <c r="M892" s="226"/>
      <c r="N892" s="58"/>
    </row>
    <row r="893" hidden="1">
      <c r="A893" s="58"/>
      <c r="B893" s="58"/>
      <c r="C893" s="58"/>
      <c r="D893" s="58"/>
      <c r="E893" s="58"/>
      <c r="F893" s="58"/>
      <c r="G893" s="58"/>
      <c r="H893" s="224"/>
      <c r="I893" s="58"/>
      <c r="J893" s="58"/>
      <c r="K893" s="58"/>
      <c r="L893" s="58"/>
      <c r="M893" s="226"/>
      <c r="N893" s="58"/>
    </row>
    <row r="894" hidden="1">
      <c r="A894" s="58"/>
      <c r="B894" s="58"/>
      <c r="C894" s="58"/>
      <c r="D894" s="58"/>
      <c r="E894" s="58"/>
      <c r="F894" s="58"/>
      <c r="G894" s="58"/>
      <c r="H894" s="224"/>
      <c r="I894" s="58"/>
      <c r="J894" s="58"/>
      <c r="K894" s="58"/>
      <c r="L894" s="58"/>
      <c r="M894" s="226"/>
      <c r="N894" s="58"/>
    </row>
    <row r="895" hidden="1">
      <c r="A895" s="58"/>
      <c r="B895" s="58"/>
      <c r="C895" s="58"/>
      <c r="D895" s="58"/>
      <c r="E895" s="58"/>
      <c r="F895" s="58"/>
      <c r="G895" s="58"/>
      <c r="H895" s="224"/>
      <c r="I895" s="58"/>
      <c r="J895" s="58"/>
      <c r="K895" s="58"/>
      <c r="L895" s="58"/>
      <c r="M895" s="226"/>
      <c r="N895" s="58"/>
    </row>
    <row r="896" hidden="1">
      <c r="A896" s="58"/>
      <c r="B896" s="58"/>
      <c r="C896" s="58"/>
      <c r="D896" s="58"/>
      <c r="E896" s="58"/>
      <c r="F896" s="58"/>
      <c r="G896" s="58"/>
      <c r="H896" s="224"/>
      <c r="I896" s="58"/>
      <c r="J896" s="58"/>
      <c r="K896" s="58"/>
      <c r="L896" s="58"/>
      <c r="M896" s="226"/>
      <c r="N896" s="58"/>
    </row>
    <row r="897" hidden="1">
      <c r="A897" s="58"/>
      <c r="B897" s="58"/>
      <c r="C897" s="58"/>
      <c r="D897" s="58"/>
      <c r="E897" s="58"/>
      <c r="F897" s="58"/>
      <c r="G897" s="58"/>
      <c r="H897" s="224"/>
      <c r="I897" s="58"/>
      <c r="J897" s="58"/>
      <c r="K897" s="58"/>
      <c r="L897" s="58"/>
      <c r="M897" s="226"/>
      <c r="N897" s="58"/>
    </row>
    <row r="898" hidden="1">
      <c r="A898" s="58"/>
      <c r="B898" s="58"/>
      <c r="C898" s="58"/>
      <c r="D898" s="58"/>
      <c r="E898" s="58"/>
      <c r="F898" s="58"/>
      <c r="G898" s="58"/>
      <c r="H898" s="224"/>
      <c r="I898" s="58"/>
      <c r="J898" s="58"/>
      <c r="K898" s="58"/>
      <c r="L898" s="58"/>
      <c r="M898" s="226"/>
      <c r="N898" s="58"/>
    </row>
    <row r="899" hidden="1">
      <c r="A899" s="58"/>
      <c r="B899" s="58"/>
      <c r="C899" s="58"/>
      <c r="D899" s="58"/>
      <c r="E899" s="58"/>
      <c r="F899" s="58"/>
      <c r="G899" s="58"/>
      <c r="H899" s="224"/>
      <c r="I899" s="58"/>
      <c r="J899" s="58"/>
      <c r="K899" s="58"/>
      <c r="L899" s="58"/>
      <c r="M899" s="226"/>
      <c r="N899" s="58"/>
    </row>
    <row r="900" hidden="1">
      <c r="A900" s="58"/>
      <c r="B900" s="58"/>
      <c r="C900" s="58"/>
      <c r="D900" s="58"/>
      <c r="E900" s="58"/>
      <c r="F900" s="58"/>
      <c r="G900" s="58"/>
      <c r="H900" s="224"/>
      <c r="I900" s="58"/>
      <c r="J900" s="58"/>
      <c r="K900" s="58"/>
      <c r="L900" s="58"/>
      <c r="M900" s="226"/>
      <c r="N900" s="58"/>
    </row>
    <row r="901" hidden="1">
      <c r="A901" s="58"/>
      <c r="B901" s="58"/>
      <c r="C901" s="58"/>
      <c r="D901" s="58"/>
      <c r="E901" s="58"/>
      <c r="F901" s="58"/>
      <c r="G901" s="58"/>
      <c r="H901" s="224"/>
      <c r="I901" s="58"/>
      <c r="J901" s="58"/>
      <c r="K901" s="58"/>
      <c r="L901" s="58"/>
      <c r="M901" s="226"/>
      <c r="N901" s="58"/>
    </row>
    <row r="902" hidden="1">
      <c r="A902" s="58"/>
      <c r="B902" s="58"/>
      <c r="C902" s="58"/>
      <c r="D902" s="58"/>
      <c r="E902" s="58"/>
      <c r="F902" s="58"/>
      <c r="G902" s="58"/>
      <c r="H902" s="224"/>
      <c r="I902" s="58"/>
      <c r="J902" s="58"/>
      <c r="K902" s="58"/>
      <c r="L902" s="58"/>
      <c r="M902" s="226"/>
      <c r="N902" s="58"/>
    </row>
    <row r="903" hidden="1">
      <c r="A903" s="58"/>
      <c r="B903" s="58"/>
      <c r="C903" s="58"/>
      <c r="D903" s="58"/>
      <c r="E903" s="58"/>
      <c r="F903" s="58"/>
      <c r="G903" s="58"/>
      <c r="H903" s="224"/>
      <c r="I903" s="58"/>
      <c r="J903" s="58"/>
      <c r="K903" s="58"/>
      <c r="L903" s="58"/>
      <c r="M903" s="226"/>
      <c r="N903" s="58"/>
    </row>
    <row r="904" hidden="1">
      <c r="A904" s="58"/>
      <c r="B904" s="58"/>
      <c r="C904" s="58"/>
      <c r="D904" s="58"/>
      <c r="E904" s="58"/>
      <c r="F904" s="58"/>
      <c r="G904" s="58"/>
      <c r="H904" s="224"/>
      <c r="I904" s="58"/>
      <c r="J904" s="58"/>
      <c r="K904" s="58"/>
      <c r="L904" s="58"/>
      <c r="M904" s="226"/>
      <c r="N904" s="58"/>
    </row>
    <row r="905" hidden="1">
      <c r="A905" s="58"/>
      <c r="B905" s="58"/>
      <c r="C905" s="58"/>
      <c r="D905" s="58"/>
      <c r="E905" s="58"/>
      <c r="F905" s="58"/>
      <c r="G905" s="58"/>
      <c r="H905" s="224"/>
      <c r="I905" s="58"/>
      <c r="J905" s="58"/>
      <c r="K905" s="58"/>
      <c r="L905" s="58"/>
      <c r="M905" s="226"/>
      <c r="N905" s="58"/>
    </row>
    <row r="906" hidden="1">
      <c r="A906" s="58"/>
      <c r="B906" s="58"/>
      <c r="C906" s="58"/>
      <c r="D906" s="58"/>
      <c r="E906" s="58"/>
      <c r="F906" s="58"/>
      <c r="G906" s="58"/>
      <c r="H906" s="224"/>
      <c r="I906" s="58"/>
      <c r="J906" s="58"/>
      <c r="K906" s="58"/>
      <c r="L906" s="58"/>
      <c r="M906" s="226"/>
      <c r="N906" s="58"/>
    </row>
    <row r="907" hidden="1">
      <c r="A907" s="58"/>
      <c r="B907" s="58"/>
      <c r="C907" s="58"/>
      <c r="D907" s="58"/>
      <c r="E907" s="58"/>
      <c r="F907" s="58"/>
      <c r="G907" s="58"/>
      <c r="H907" s="224"/>
      <c r="I907" s="58"/>
      <c r="J907" s="58"/>
      <c r="K907" s="58"/>
      <c r="L907" s="58"/>
      <c r="M907" s="226"/>
      <c r="N907" s="58"/>
    </row>
    <row r="908" hidden="1">
      <c r="A908" s="58"/>
      <c r="B908" s="58"/>
      <c r="C908" s="58"/>
      <c r="D908" s="58"/>
      <c r="E908" s="58"/>
      <c r="F908" s="58"/>
      <c r="G908" s="58"/>
      <c r="H908" s="224"/>
      <c r="I908" s="58"/>
      <c r="J908" s="58"/>
      <c r="K908" s="58"/>
      <c r="L908" s="58"/>
      <c r="M908" s="226"/>
      <c r="N908" s="58"/>
    </row>
    <row r="909" hidden="1">
      <c r="A909" s="58"/>
      <c r="B909" s="58"/>
      <c r="C909" s="58"/>
      <c r="D909" s="58"/>
      <c r="E909" s="58"/>
      <c r="F909" s="58"/>
      <c r="G909" s="58"/>
      <c r="H909" s="224"/>
      <c r="I909" s="58"/>
      <c r="J909" s="58"/>
      <c r="K909" s="58"/>
      <c r="L909" s="58"/>
      <c r="M909" s="226"/>
      <c r="N909" s="58"/>
    </row>
    <row r="910" hidden="1">
      <c r="A910" s="58"/>
      <c r="B910" s="58"/>
      <c r="C910" s="58"/>
      <c r="D910" s="58"/>
      <c r="E910" s="58"/>
      <c r="F910" s="58"/>
      <c r="G910" s="58"/>
      <c r="H910" s="224"/>
      <c r="I910" s="58"/>
      <c r="J910" s="58"/>
      <c r="K910" s="58"/>
      <c r="L910" s="58"/>
      <c r="M910" s="226"/>
      <c r="N910" s="58"/>
    </row>
    <row r="911" hidden="1">
      <c r="A911" s="58"/>
      <c r="B911" s="58"/>
      <c r="C911" s="58"/>
      <c r="D911" s="58"/>
      <c r="E911" s="58"/>
      <c r="F911" s="58"/>
      <c r="G911" s="58"/>
      <c r="H911" s="224"/>
      <c r="I911" s="58"/>
      <c r="J911" s="58"/>
      <c r="K911" s="58"/>
      <c r="L911" s="58"/>
      <c r="M911" s="226"/>
      <c r="N911" s="58"/>
    </row>
    <row r="912" hidden="1">
      <c r="A912" s="58"/>
      <c r="B912" s="58"/>
      <c r="C912" s="58"/>
      <c r="D912" s="58"/>
      <c r="E912" s="58"/>
      <c r="F912" s="58"/>
      <c r="G912" s="58"/>
      <c r="H912" s="224"/>
      <c r="I912" s="58"/>
      <c r="J912" s="58"/>
      <c r="K912" s="58"/>
      <c r="L912" s="58"/>
      <c r="M912" s="226"/>
      <c r="N912" s="58"/>
    </row>
    <row r="913" hidden="1">
      <c r="A913" s="58"/>
      <c r="B913" s="58"/>
      <c r="C913" s="58"/>
      <c r="D913" s="58"/>
      <c r="E913" s="58"/>
      <c r="F913" s="58"/>
      <c r="G913" s="58"/>
      <c r="H913" s="224"/>
      <c r="I913" s="58"/>
      <c r="J913" s="58"/>
      <c r="K913" s="58"/>
      <c r="L913" s="58"/>
      <c r="M913" s="226"/>
      <c r="N913" s="58"/>
    </row>
    <row r="914" hidden="1">
      <c r="A914" s="58"/>
      <c r="B914" s="58"/>
      <c r="C914" s="58"/>
      <c r="D914" s="58"/>
      <c r="E914" s="58"/>
      <c r="F914" s="58"/>
      <c r="G914" s="58"/>
      <c r="H914" s="224"/>
      <c r="I914" s="58"/>
      <c r="J914" s="58"/>
      <c r="K914" s="58"/>
      <c r="L914" s="58"/>
      <c r="M914" s="226"/>
      <c r="N914" s="58"/>
    </row>
    <row r="915" hidden="1">
      <c r="A915" s="58"/>
      <c r="B915" s="58"/>
      <c r="C915" s="58"/>
      <c r="D915" s="58"/>
      <c r="E915" s="58"/>
      <c r="F915" s="58"/>
      <c r="G915" s="58"/>
      <c r="H915" s="224"/>
      <c r="I915" s="58"/>
      <c r="J915" s="58"/>
      <c r="K915" s="58"/>
      <c r="L915" s="58"/>
      <c r="M915" s="226"/>
      <c r="N915" s="58"/>
    </row>
    <row r="916" hidden="1">
      <c r="A916" s="58"/>
      <c r="B916" s="58"/>
      <c r="C916" s="58"/>
      <c r="D916" s="58"/>
      <c r="E916" s="58"/>
      <c r="F916" s="58"/>
      <c r="G916" s="58"/>
      <c r="H916" s="224"/>
      <c r="I916" s="58"/>
      <c r="J916" s="58"/>
      <c r="K916" s="58"/>
      <c r="L916" s="58"/>
      <c r="M916" s="226"/>
      <c r="N916" s="58"/>
    </row>
    <row r="917" hidden="1">
      <c r="A917" s="58"/>
      <c r="B917" s="58"/>
      <c r="C917" s="58"/>
      <c r="D917" s="58"/>
      <c r="E917" s="58"/>
      <c r="F917" s="58"/>
      <c r="G917" s="58"/>
      <c r="H917" s="224"/>
      <c r="I917" s="58"/>
      <c r="J917" s="58"/>
      <c r="K917" s="58"/>
      <c r="L917" s="58"/>
      <c r="M917" s="226"/>
      <c r="N917" s="58"/>
    </row>
    <row r="918" hidden="1">
      <c r="A918" s="58"/>
      <c r="B918" s="58"/>
      <c r="C918" s="58"/>
      <c r="D918" s="58"/>
      <c r="E918" s="58"/>
      <c r="F918" s="58"/>
      <c r="G918" s="58"/>
      <c r="H918" s="224"/>
      <c r="I918" s="58"/>
      <c r="J918" s="58"/>
      <c r="K918" s="58"/>
      <c r="L918" s="58"/>
      <c r="M918" s="226"/>
      <c r="N918" s="58"/>
    </row>
    <row r="919" hidden="1">
      <c r="A919" s="58"/>
      <c r="B919" s="58"/>
      <c r="C919" s="58"/>
      <c r="D919" s="58"/>
      <c r="E919" s="58"/>
      <c r="F919" s="58"/>
      <c r="G919" s="58"/>
      <c r="H919" s="224"/>
      <c r="I919" s="58"/>
      <c r="J919" s="58"/>
      <c r="K919" s="58"/>
      <c r="L919" s="58"/>
      <c r="M919" s="226"/>
      <c r="N919" s="58"/>
    </row>
    <row r="920" hidden="1">
      <c r="A920" s="58"/>
      <c r="B920" s="58"/>
      <c r="C920" s="58"/>
      <c r="D920" s="58"/>
      <c r="E920" s="58"/>
      <c r="F920" s="58"/>
      <c r="G920" s="58"/>
      <c r="H920" s="224"/>
      <c r="I920" s="58"/>
      <c r="J920" s="58"/>
      <c r="K920" s="58"/>
      <c r="L920" s="58"/>
      <c r="M920" s="226"/>
      <c r="N920" s="58"/>
    </row>
    <row r="921" hidden="1">
      <c r="A921" s="58"/>
      <c r="B921" s="58"/>
      <c r="C921" s="58"/>
      <c r="D921" s="58"/>
      <c r="E921" s="58"/>
      <c r="F921" s="58"/>
      <c r="G921" s="58"/>
      <c r="H921" s="224"/>
      <c r="I921" s="58"/>
      <c r="J921" s="58"/>
      <c r="K921" s="58"/>
      <c r="L921" s="58"/>
      <c r="M921" s="226"/>
      <c r="N921" s="58"/>
    </row>
    <row r="922" hidden="1">
      <c r="A922" s="58"/>
      <c r="B922" s="58"/>
      <c r="C922" s="58"/>
      <c r="D922" s="58"/>
      <c r="E922" s="58"/>
      <c r="F922" s="58"/>
      <c r="G922" s="58"/>
      <c r="H922" s="224"/>
      <c r="I922" s="58"/>
      <c r="J922" s="58"/>
      <c r="K922" s="58"/>
      <c r="L922" s="58"/>
      <c r="M922" s="226"/>
      <c r="N922" s="58"/>
    </row>
    <row r="923" hidden="1">
      <c r="A923" s="58"/>
      <c r="B923" s="58"/>
      <c r="C923" s="58"/>
      <c r="D923" s="58"/>
      <c r="E923" s="58"/>
      <c r="F923" s="58"/>
      <c r="G923" s="58"/>
      <c r="H923" s="224"/>
      <c r="I923" s="58"/>
      <c r="J923" s="58"/>
      <c r="K923" s="58"/>
      <c r="L923" s="58"/>
      <c r="M923" s="226"/>
      <c r="N923" s="58"/>
    </row>
    <row r="924" hidden="1">
      <c r="A924" s="58"/>
      <c r="B924" s="58"/>
      <c r="C924" s="58"/>
      <c r="D924" s="58"/>
      <c r="E924" s="58"/>
      <c r="F924" s="58"/>
      <c r="G924" s="58"/>
      <c r="H924" s="224"/>
      <c r="I924" s="58"/>
      <c r="J924" s="58"/>
      <c r="K924" s="58"/>
      <c r="L924" s="58"/>
      <c r="M924" s="226"/>
      <c r="N924" s="58"/>
    </row>
    <row r="925" hidden="1">
      <c r="A925" s="58"/>
      <c r="B925" s="58"/>
      <c r="C925" s="58"/>
      <c r="D925" s="58"/>
      <c r="E925" s="58"/>
      <c r="F925" s="58"/>
      <c r="G925" s="58"/>
      <c r="H925" s="224"/>
      <c r="I925" s="58"/>
      <c r="J925" s="58"/>
      <c r="K925" s="58"/>
      <c r="L925" s="58"/>
      <c r="M925" s="226"/>
      <c r="N925" s="58"/>
    </row>
    <row r="926" hidden="1">
      <c r="A926" s="58"/>
      <c r="B926" s="58"/>
      <c r="C926" s="58"/>
      <c r="D926" s="58"/>
      <c r="E926" s="58"/>
      <c r="F926" s="58"/>
      <c r="G926" s="58"/>
      <c r="H926" s="224"/>
      <c r="I926" s="58"/>
      <c r="J926" s="58"/>
      <c r="K926" s="58"/>
      <c r="L926" s="58"/>
      <c r="M926" s="226"/>
      <c r="N926" s="58"/>
    </row>
    <row r="927" hidden="1">
      <c r="A927" s="58"/>
      <c r="B927" s="58"/>
      <c r="C927" s="58"/>
      <c r="D927" s="58"/>
      <c r="E927" s="58"/>
      <c r="F927" s="58"/>
      <c r="G927" s="58"/>
      <c r="H927" s="224"/>
      <c r="I927" s="58"/>
      <c r="J927" s="58"/>
      <c r="K927" s="58"/>
      <c r="L927" s="58"/>
      <c r="M927" s="226"/>
      <c r="N927" s="58"/>
    </row>
    <row r="928" hidden="1">
      <c r="A928" s="58"/>
      <c r="B928" s="58"/>
      <c r="C928" s="58"/>
      <c r="D928" s="58"/>
      <c r="E928" s="58"/>
      <c r="F928" s="58"/>
      <c r="G928" s="58"/>
      <c r="H928" s="224"/>
      <c r="I928" s="58"/>
      <c r="J928" s="58"/>
      <c r="K928" s="58"/>
      <c r="L928" s="58"/>
      <c r="M928" s="226"/>
      <c r="N928" s="58"/>
    </row>
    <row r="929" hidden="1">
      <c r="A929" s="58"/>
      <c r="B929" s="58"/>
      <c r="C929" s="58"/>
      <c r="D929" s="58"/>
      <c r="E929" s="58"/>
      <c r="F929" s="58"/>
      <c r="G929" s="58"/>
      <c r="H929" s="224"/>
      <c r="I929" s="58"/>
      <c r="J929" s="58"/>
      <c r="K929" s="58"/>
      <c r="L929" s="58"/>
      <c r="M929" s="226"/>
      <c r="N929" s="58"/>
    </row>
    <row r="930" hidden="1">
      <c r="A930" s="58"/>
      <c r="B930" s="58"/>
      <c r="C930" s="58"/>
      <c r="D930" s="58"/>
      <c r="E930" s="58"/>
      <c r="F930" s="58"/>
      <c r="G930" s="58"/>
      <c r="H930" s="224"/>
      <c r="I930" s="58"/>
      <c r="J930" s="58"/>
      <c r="K930" s="58"/>
      <c r="L930" s="58"/>
      <c r="M930" s="226"/>
      <c r="N930" s="58"/>
    </row>
    <row r="931" hidden="1">
      <c r="A931" s="58"/>
      <c r="B931" s="58"/>
      <c r="C931" s="58"/>
      <c r="D931" s="58"/>
      <c r="E931" s="58"/>
      <c r="F931" s="58"/>
      <c r="G931" s="58"/>
      <c r="H931" s="224"/>
      <c r="I931" s="58"/>
      <c r="J931" s="58"/>
      <c r="K931" s="58"/>
      <c r="L931" s="58"/>
      <c r="M931" s="226"/>
      <c r="N931" s="58"/>
    </row>
    <row r="932" hidden="1">
      <c r="A932" s="58"/>
      <c r="B932" s="58"/>
      <c r="C932" s="58"/>
      <c r="D932" s="58"/>
      <c r="E932" s="58"/>
      <c r="F932" s="58"/>
      <c r="G932" s="58"/>
      <c r="H932" s="224"/>
      <c r="I932" s="58"/>
      <c r="J932" s="58"/>
      <c r="K932" s="58"/>
      <c r="L932" s="58"/>
      <c r="M932" s="226"/>
      <c r="N932" s="58"/>
    </row>
    <row r="933" hidden="1">
      <c r="A933" s="58"/>
      <c r="B933" s="58"/>
      <c r="C933" s="58"/>
      <c r="D933" s="58"/>
      <c r="E933" s="58"/>
      <c r="F933" s="58"/>
      <c r="G933" s="58"/>
      <c r="H933" s="224"/>
      <c r="I933" s="58"/>
      <c r="J933" s="58"/>
      <c r="K933" s="58"/>
      <c r="L933" s="58"/>
      <c r="M933" s="226"/>
      <c r="N933" s="58"/>
    </row>
    <row r="934" hidden="1">
      <c r="A934" s="58"/>
      <c r="B934" s="58"/>
      <c r="C934" s="58"/>
      <c r="D934" s="58"/>
      <c r="E934" s="58"/>
      <c r="F934" s="58"/>
      <c r="G934" s="58"/>
      <c r="H934" s="224"/>
      <c r="I934" s="58"/>
      <c r="J934" s="58"/>
      <c r="K934" s="58"/>
      <c r="L934" s="58"/>
      <c r="M934" s="226"/>
      <c r="N934" s="58"/>
    </row>
    <row r="935" hidden="1">
      <c r="A935" s="58"/>
      <c r="B935" s="58"/>
      <c r="C935" s="58"/>
      <c r="D935" s="58"/>
      <c r="E935" s="58"/>
      <c r="F935" s="58"/>
      <c r="G935" s="58"/>
      <c r="H935" s="224"/>
      <c r="I935" s="58"/>
      <c r="J935" s="58"/>
      <c r="K935" s="58"/>
      <c r="L935" s="58"/>
      <c r="M935" s="226"/>
      <c r="N935" s="58"/>
    </row>
    <row r="936" hidden="1">
      <c r="A936" s="58"/>
      <c r="B936" s="58"/>
      <c r="C936" s="58"/>
      <c r="D936" s="58"/>
      <c r="E936" s="58"/>
      <c r="F936" s="58"/>
      <c r="G936" s="58"/>
      <c r="H936" s="224"/>
      <c r="I936" s="58"/>
      <c r="J936" s="58"/>
      <c r="K936" s="58"/>
      <c r="L936" s="58"/>
      <c r="M936" s="226"/>
      <c r="N936" s="58"/>
    </row>
    <row r="937" hidden="1">
      <c r="A937" s="58"/>
      <c r="B937" s="58"/>
      <c r="C937" s="58"/>
      <c r="D937" s="58"/>
      <c r="E937" s="58"/>
      <c r="F937" s="58"/>
      <c r="G937" s="58"/>
      <c r="H937" s="224"/>
      <c r="I937" s="58"/>
      <c r="J937" s="58"/>
      <c r="K937" s="58"/>
      <c r="L937" s="58"/>
      <c r="M937" s="226"/>
      <c r="N937" s="58"/>
    </row>
    <row r="938" hidden="1">
      <c r="A938" s="58"/>
      <c r="B938" s="58"/>
      <c r="C938" s="58"/>
      <c r="D938" s="58"/>
      <c r="E938" s="58"/>
      <c r="F938" s="58"/>
      <c r="G938" s="58"/>
      <c r="H938" s="224"/>
      <c r="I938" s="58"/>
      <c r="J938" s="58"/>
      <c r="K938" s="58"/>
      <c r="L938" s="58"/>
      <c r="M938" s="226"/>
      <c r="N938" s="58"/>
    </row>
    <row r="939" hidden="1">
      <c r="A939" s="58"/>
      <c r="B939" s="58"/>
      <c r="C939" s="58"/>
      <c r="D939" s="58"/>
      <c r="E939" s="58"/>
      <c r="F939" s="58"/>
      <c r="G939" s="58"/>
      <c r="H939" s="224"/>
      <c r="I939" s="58"/>
      <c r="J939" s="58"/>
      <c r="K939" s="58"/>
      <c r="L939" s="58"/>
      <c r="M939" s="226"/>
      <c r="N939" s="58"/>
    </row>
    <row r="940" hidden="1">
      <c r="A940" s="58"/>
      <c r="B940" s="58"/>
      <c r="C940" s="58"/>
      <c r="D940" s="58"/>
      <c r="E940" s="58"/>
      <c r="F940" s="58"/>
      <c r="G940" s="58"/>
      <c r="H940" s="224"/>
      <c r="I940" s="58"/>
      <c r="J940" s="58"/>
      <c r="K940" s="58"/>
      <c r="L940" s="58"/>
      <c r="M940" s="226"/>
      <c r="N940" s="58"/>
    </row>
    <row r="941" hidden="1">
      <c r="A941" s="58"/>
      <c r="B941" s="58"/>
      <c r="C941" s="58"/>
      <c r="D941" s="58"/>
      <c r="E941" s="58"/>
      <c r="F941" s="58"/>
      <c r="G941" s="58"/>
      <c r="H941" s="224"/>
      <c r="I941" s="58"/>
      <c r="J941" s="58"/>
      <c r="K941" s="58"/>
      <c r="L941" s="58"/>
      <c r="M941" s="226"/>
      <c r="N941" s="58"/>
    </row>
    <row r="942" hidden="1">
      <c r="A942" s="58"/>
      <c r="B942" s="58"/>
      <c r="C942" s="58"/>
      <c r="D942" s="58"/>
      <c r="E942" s="58"/>
      <c r="F942" s="58"/>
      <c r="G942" s="58"/>
      <c r="H942" s="224"/>
      <c r="I942" s="58"/>
      <c r="J942" s="58"/>
      <c r="K942" s="58"/>
      <c r="L942" s="58"/>
      <c r="M942" s="226"/>
      <c r="N942" s="58"/>
    </row>
    <row r="943" hidden="1">
      <c r="A943" s="58"/>
      <c r="B943" s="58"/>
      <c r="C943" s="58"/>
      <c r="D943" s="58"/>
      <c r="E943" s="58"/>
      <c r="F943" s="58"/>
      <c r="G943" s="58"/>
      <c r="H943" s="224"/>
      <c r="I943" s="58"/>
      <c r="J943" s="58"/>
      <c r="K943" s="58"/>
      <c r="L943" s="58"/>
      <c r="M943" s="226"/>
      <c r="N943" s="58"/>
    </row>
    <row r="944" hidden="1">
      <c r="A944" s="58"/>
      <c r="B944" s="58"/>
      <c r="C944" s="58"/>
      <c r="D944" s="58"/>
      <c r="E944" s="58"/>
      <c r="F944" s="58"/>
      <c r="G944" s="58"/>
      <c r="H944" s="224"/>
      <c r="I944" s="58"/>
      <c r="J944" s="58"/>
      <c r="K944" s="58"/>
      <c r="L944" s="58"/>
      <c r="M944" s="226"/>
      <c r="N944" s="58"/>
    </row>
    <row r="945" hidden="1">
      <c r="A945" s="58"/>
      <c r="B945" s="58"/>
      <c r="C945" s="58"/>
      <c r="D945" s="58"/>
      <c r="E945" s="58"/>
      <c r="F945" s="58"/>
      <c r="G945" s="58"/>
      <c r="H945" s="224"/>
      <c r="I945" s="58"/>
      <c r="J945" s="58"/>
      <c r="K945" s="58"/>
      <c r="L945" s="58"/>
      <c r="M945" s="226"/>
      <c r="N945" s="58"/>
    </row>
    <row r="946" hidden="1">
      <c r="A946" s="58"/>
      <c r="B946" s="58"/>
      <c r="C946" s="58"/>
      <c r="D946" s="58"/>
      <c r="E946" s="58"/>
      <c r="F946" s="58"/>
      <c r="G946" s="58"/>
      <c r="H946" s="224"/>
      <c r="I946" s="58"/>
      <c r="J946" s="58"/>
      <c r="K946" s="58"/>
      <c r="L946" s="58"/>
      <c r="M946" s="226"/>
      <c r="N946" s="58"/>
    </row>
    <row r="947" hidden="1">
      <c r="A947" s="58"/>
      <c r="B947" s="58"/>
      <c r="C947" s="58"/>
      <c r="D947" s="58"/>
      <c r="E947" s="58"/>
      <c r="F947" s="58"/>
      <c r="G947" s="58"/>
      <c r="H947" s="224"/>
      <c r="I947" s="58"/>
      <c r="J947" s="58"/>
      <c r="K947" s="58"/>
      <c r="L947" s="58"/>
      <c r="M947" s="226"/>
      <c r="N947" s="58"/>
    </row>
    <row r="948" hidden="1">
      <c r="A948" s="58"/>
      <c r="B948" s="58"/>
      <c r="C948" s="58"/>
      <c r="D948" s="58"/>
      <c r="E948" s="58"/>
      <c r="F948" s="58"/>
      <c r="G948" s="58"/>
      <c r="H948" s="224"/>
      <c r="I948" s="58"/>
      <c r="J948" s="58"/>
      <c r="K948" s="58"/>
      <c r="L948" s="58"/>
      <c r="M948" s="226"/>
      <c r="N948" s="58"/>
    </row>
    <row r="949" hidden="1">
      <c r="A949" s="58"/>
      <c r="B949" s="58"/>
      <c r="C949" s="58"/>
      <c r="D949" s="58"/>
      <c r="E949" s="58"/>
      <c r="F949" s="58"/>
      <c r="G949" s="58"/>
      <c r="H949" s="224"/>
      <c r="I949" s="58"/>
      <c r="J949" s="58"/>
      <c r="K949" s="58"/>
      <c r="L949" s="58"/>
      <c r="M949" s="226"/>
      <c r="N949" s="58"/>
    </row>
    <row r="950" hidden="1">
      <c r="A950" s="58"/>
      <c r="B950" s="58"/>
      <c r="C950" s="58"/>
      <c r="D950" s="58"/>
      <c r="E950" s="58"/>
      <c r="F950" s="58"/>
      <c r="G950" s="58"/>
      <c r="H950" s="224"/>
      <c r="I950" s="58"/>
      <c r="J950" s="58"/>
      <c r="K950" s="58"/>
      <c r="L950" s="58"/>
      <c r="M950" s="226"/>
      <c r="N950" s="58"/>
    </row>
    <row r="951" hidden="1">
      <c r="A951" s="58"/>
      <c r="B951" s="58"/>
      <c r="C951" s="58"/>
      <c r="D951" s="58"/>
      <c r="E951" s="58"/>
      <c r="F951" s="58"/>
      <c r="G951" s="58"/>
      <c r="H951" s="224"/>
      <c r="I951" s="58"/>
      <c r="J951" s="58"/>
      <c r="K951" s="58"/>
      <c r="L951" s="58"/>
      <c r="M951" s="226"/>
      <c r="N951" s="58"/>
    </row>
    <row r="952" hidden="1">
      <c r="A952" s="58"/>
      <c r="B952" s="58"/>
      <c r="C952" s="58"/>
      <c r="D952" s="58"/>
      <c r="E952" s="58"/>
      <c r="F952" s="58"/>
      <c r="G952" s="58"/>
      <c r="H952" s="224"/>
      <c r="I952" s="58"/>
      <c r="J952" s="58"/>
      <c r="K952" s="58"/>
      <c r="L952" s="58"/>
      <c r="M952" s="226"/>
      <c r="N952" s="58"/>
    </row>
    <row r="953" hidden="1">
      <c r="A953" s="58"/>
      <c r="B953" s="58"/>
      <c r="C953" s="58"/>
      <c r="D953" s="58"/>
      <c r="E953" s="58"/>
      <c r="F953" s="58"/>
      <c r="G953" s="58"/>
      <c r="H953" s="224"/>
      <c r="I953" s="58"/>
      <c r="J953" s="58"/>
      <c r="K953" s="58"/>
      <c r="L953" s="58"/>
      <c r="M953" s="226"/>
      <c r="N953" s="58"/>
    </row>
    <row r="954" hidden="1">
      <c r="A954" s="58"/>
      <c r="B954" s="58"/>
      <c r="C954" s="58"/>
      <c r="D954" s="58"/>
      <c r="E954" s="58"/>
      <c r="F954" s="58"/>
      <c r="G954" s="58"/>
      <c r="H954" s="224"/>
      <c r="I954" s="58"/>
      <c r="J954" s="58"/>
      <c r="K954" s="58"/>
      <c r="L954" s="58"/>
      <c r="M954" s="226"/>
      <c r="N954" s="58"/>
    </row>
    <row r="955" hidden="1">
      <c r="A955" s="58"/>
      <c r="B955" s="58"/>
      <c r="C955" s="58"/>
      <c r="D955" s="58"/>
      <c r="E955" s="58"/>
      <c r="F955" s="58"/>
      <c r="G955" s="58"/>
      <c r="H955" s="224"/>
      <c r="I955" s="58"/>
      <c r="J955" s="58"/>
      <c r="K955" s="58"/>
      <c r="L955" s="58"/>
      <c r="M955" s="226"/>
      <c r="N955" s="58"/>
    </row>
    <row r="956" hidden="1">
      <c r="A956" s="58"/>
      <c r="B956" s="58"/>
      <c r="C956" s="58"/>
      <c r="D956" s="58"/>
      <c r="E956" s="58"/>
      <c r="F956" s="58"/>
      <c r="G956" s="58"/>
      <c r="H956" s="224"/>
      <c r="I956" s="58"/>
      <c r="J956" s="58"/>
      <c r="K956" s="58"/>
      <c r="L956" s="58"/>
      <c r="M956" s="226"/>
      <c r="N956" s="58"/>
    </row>
    <row r="957" hidden="1">
      <c r="A957" s="58"/>
      <c r="B957" s="58"/>
      <c r="C957" s="58"/>
      <c r="D957" s="58"/>
      <c r="E957" s="58"/>
      <c r="F957" s="58"/>
      <c r="G957" s="58"/>
      <c r="H957" s="224"/>
      <c r="I957" s="58"/>
      <c r="J957" s="58"/>
      <c r="K957" s="58"/>
      <c r="L957" s="58"/>
      <c r="M957" s="226"/>
      <c r="N957" s="58"/>
    </row>
    <row r="958" hidden="1">
      <c r="A958" s="58"/>
      <c r="B958" s="58"/>
      <c r="C958" s="58"/>
      <c r="D958" s="58"/>
      <c r="E958" s="58"/>
      <c r="F958" s="58"/>
      <c r="G958" s="58"/>
      <c r="H958" s="224"/>
      <c r="I958" s="58"/>
      <c r="J958" s="58"/>
      <c r="K958" s="58"/>
      <c r="L958" s="58"/>
      <c r="M958" s="226"/>
      <c r="N958" s="58"/>
    </row>
    <row r="959" hidden="1">
      <c r="A959" s="58"/>
      <c r="B959" s="58"/>
      <c r="C959" s="58"/>
      <c r="D959" s="58"/>
      <c r="E959" s="58"/>
      <c r="F959" s="58"/>
      <c r="G959" s="58"/>
      <c r="H959" s="224"/>
      <c r="I959" s="58"/>
      <c r="J959" s="58"/>
      <c r="K959" s="58"/>
      <c r="L959" s="58"/>
      <c r="M959" s="226"/>
      <c r="N959" s="58"/>
    </row>
    <row r="960" hidden="1">
      <c r="A960" s="58"/>
      <c r="B960" s="58"/>
      <c r="C960" s="58"/>
      <c r="D960" s="58"/>
      <c r="E960" s="58"/>
      <c r="F960" s="58"/>
      <c r="G960" s="58"/>
      <c r="H960" s="224"/>
      <c r="I960" s="58"/>
      <c r="J960" s="58"/>
      <c r="K960" s="58"/>
      <c r="L960" s="58"/>
      <c r="M960" s="226"/>
      <c r="N960" s="58"/>
    </row>
    <row r="961" hidden="1">
      <c r="A961" s="58"/>
      <c r="B961" s="58"/>
      <c r="C961" s="58"/>
      <c r="D961" s="58"/>
      <c r="E961" s="58"/>
      <c r="F961" s="58"/>
      <c r="G961" s="58"/>
      <c r="H961" s="224"/>
      <c r="I961" s="58"/>
      <c r="J961" s="58"/>
      <c r="K961" s="58"/>
      <c r="L961" s="58"/>
      <c r="M961" s="226"/>
      <c r="N961" s="58"/>
    </row>
    <row r="962" hidden="1">
      <c r="A962" s="58"/>
      <c r="B962" s="58"/>
      <c r="C962" s="58"/>
      <c r="D962" s="58"/>
      <c r="E962" s="58"/>
      <c r="F962" s="58"/>
      <c r="G962" s="58"/>
      <c r="H962" s="224"/>
      <c r="I962" s="58"/>
      <c r="J962" s="58"/>
      <c r="K962" s="58"/>
      <c r="L962" s="58"/>
      <c r="M962" s="226"/>
      <c r="N962" s="58"/>
    </row>
    <row r="963" hidden="1">
      <c r="A963" s="58"/>
      <c r="B963" s="58"/>
      <c r="C963" s="58"/>
      <c r="D963" s="58"/>
      <c r="E963" s="58"/>
      <c r="F963" s="58"/>
      <c r="G963" s="58"/>
      <c r="H963" s="224"/>
      <c r="I963" s="58"/>
      <c r="J963" s="58"/>
      <c r="K963" s="58"/>
      <c r="L963" s="58"/>
      <c r="M963" s="226"/>
      <c r="N963" s="58"/>
    </row>
    <row r="964" hidden="1">
      <c r="A964" s="58"/>
      <c r="B964" s="58"/>
      <c r="C964" s="58"/>
      <c r="D964" s="58"/>
      <c r="E964" s="58"/>
      <c r="F964" s="58"/>
      <c r="G964" s="58"/>
      <c r="H964" s="224"/>
      <c r="I964" s="58"/>
      <c r="J964" s="58"/>
      <c r="K964" s="58"/>
      <c r="L964" s="58"/>
      <c r="M964" s="226"/>
      <c r="N964" s="58"/>
    </row>
    <row r="965" hidden="1">
      <c r="A965" s="58"/>
      <c r="B965" s="58"/>
      <c r="C965" s="58"/>
      <c r="D965" s="58"/>
      <c r="E965" s="58"/>
      <c r="F965" s="58"/>
      <c r="G965" s="58"/>
      <c r="H965" s="224"/>
      <c r="I965" s="58"/>
      <c r="J965" s="58"/>
      <c r="K965" s="58"/>
      <c r="L965" s="58"/>
      <c r="M965" s="226"/>
      <c r="N965" s="58"/>
    </row>
    <row r="966" hidden="1">
      <c r="A966" s="58"/>
      <c r="B966" s="58"/>
      <c r="C966" s="58"/>
      <c r="D966" s="58"/>
      <c r="E966" s="58"/>
      <c r="F966" s="58"/>
      <c r="G966" s="58"/>
      <c r="H966" s="224"/>
      <c r="I966" s="58"/>
      <c r="J966" s="58"/>
      <c r="K966" s="58"/>
      <c r="L966" s="58"/>
      <c r="M966" s="226"/>
      <c r="N966" s="58"/>
    </row>
    <row r="967" hidden="1">
      <c r="A967" s="58"/>
      <c r="B967" s="58"/>
      <c r="C967" s="58"/>
      <c r="D967" s="58"/>
      <c r="E967" s="58"/>
      <c r="F967" s="58"/>
      <c r="G967" s="58"/>
      <c r="H967" s="224"/>
      <c r="I967" s="58"/>
      <c r="J967" s="58"/>
      <c r="K967" s="58"/>
      <c r="L967" s="58"/>
      <c r="M967" s="226"/>
      <c r="N967" s="58"/>
    </row>
    <row r="968" hidden="1">
      <c r="A968" s="58"/>
      <c r="B968" s="58"/>
      <c r="C968" s="58"/>
      <c r="D968" s="58"/>
      <c r="E968" s="58"/>
      <c r="F968" s="58"/>
      <c r="G968" s="58"/>
      <c r="H968" s="224"/>
      <c r="I968" s="58"/>
      <c r="J968" s="58"/>
      <c r="K968" s="58"/>
      <c r="L968" s="58"/>
      <c r="M968" s="226"/>
      <c r="N968" s="58"/>
    </row>
    <row r="969" hidden="1">
      <c r="A969" s="58"/>
      <c r="B969" s="58"/>
      <c r="C969" s="58"/>
      <c r="D969" s="58"/>
      <c r="E969" s="58"/>
      <c r="F969" s="58"/>
      <c r="G969" s="58"/>
      <c r="H969" s="224"/>
      <c r="I969" s="58"/>
      <c r="J969" s="58"/>
      <c r="K969" s="58"/>
      <c r="L969" s="58"/>
      <c r="M969" s="226"/>
      <c r="N969" s="58"/>
    </row>
    <row r="970" hidden="1">
      <c r="A970" s="58"/>
      <c r="B970" s="58"/>
      <c r="C970" s="58"/>
      <c r="D970" s="58"/>
      <c r="E970" s="58"/>
      <c r="F970" s="58"/>
      <c r="G970" s="58"/>
      <c r="H970" s="224"/>
      <c r="I970" s="58"/>
      <c r="J970" s="58"/>
      <c r="K970" s="58"/>
      <c r="L970" s="58"/>
      <c r="M970" s="226"/>
      <c r="N970" s="58"/>
    </row>
    <row r="971" hidden="1">
      <c r="A971" s="58"/>
      <c r="B971" s="58"/>
      <c r="C971" s="58"/>
      <c r="D971" s="58"/>
      <c r="E971" s="58"/>
      <c r="F971" s="58"/>
      <c r="G971" s="58"/>
      <c r="H971" s="224"/>
      <c r="I971" s="58"/>
      <c r="J971" s="58"/>
      <c r="K971" s="58"/>
      <c r="L971" s="58"/>
      <c r="M971" s="226"/>
      <c r="N971" s="58"/>
    </row>
    <row r="972" hidden="1">
      <c r="A972" s="58"/>
      <c r="B972" s="58"/>
      <c r="C972" s="58"/>
      <c r="D972" s="58"/>
      <c r="E972" s="58"/>
      <c r="F972" s="58"/>
      <c r="G972" s="58"/>
      <c r="H972" s="224"/>
      <c r="I972" s="58"/>
      <c r="J972" s="58"/>
      <c r="K972" s="58"/>
      <c r="L972" s="58"/>
      <c r="M972" s="226"/>
      <c r="N972" s="58"/>
    </row>
    <row r="973" hidden="1">
      <c r="A973" s="58"/>
      <c r="B973" s="58"/>
      <c r="C973" s="58"/>
      <c r="D973" s="58"/>
      <c r="E973" s="58"/>
      <c r="F973" s="58"/>
      <c r="G973" s="58"/>
      <c r="H973" s="224"/>
      <c r="I973" s="58"/>
      <c r="J973" s="58"/>
      <c r="K973" s="58"/>
      <c r="L973" s="58"/>
      <c r="M973" s="226"/>
      <c r="N973" s="58"/>
    </row>
    <row r="974" hidden="1">
      <c r="A974" s="58"/>
      <c r="B974" s="58"/>
      <c r="C974" s="58"/>
      <c r="D974" s="58"/>
      <c r="E974" s="58"/>
      <c r="F974" s="58"/>
      <c r="G974" s="58"/>
      <c r="H974" s="224"/>
      <c r="I974" s="58"/>
      <c r="J974" s="58"/>
      <c r="K974" s="58"/>
      <c r="L974" s="58"/>
      <c r="M974" s="226"/>
      <c r="N974" s="58"/>
    </row>
    <row r="975" hidden="1">
      <c r="A975" s="58"/>
      <c r="B975" s="58"/>
      <c r="C975" s="58"/>
      <c r="D975" s="58"/>
      <c r="E975" s="58"/>
      <c r="F975" s="58"/>
      <c r="G975" s="58"/>
      <c r="H975" s="224"/>
      <c r="I975" s="58"/>
      <c r="J975" s="58"/>
      <c r="K975" s="58"/>
      <c r="L975" s="58"/>
      <c r="M975" s="226"/>
      <c r="N975" s="58"/>
    </row>
    <row r="976" hidden="1">
      <c r="A976" s="58"/>
      <c r="B976" s="58"/>
      <c r="C976" s="58"/>
      <c r="D976" s="58"/>
      <c r="E976" s="58"/>
      <c r="F976" s="58"/>
      <c r="G976" s="58"/>
      <c r="H976" s="224"/>
      <c r="I976" s="58"/>
      <c r="J976" s="58"/>
      <c r="K976" s="58"/>
      <c r="L976" s="58"/>
      <c r="M976" s="226"/>
      <c r="N976" s="58"/>
    </row>
    <row r="977" hidden="1">
      <c r="A977" s="58"/>
      <c r="B977" s="58"/>
      <c r="C977" s="58"/>
      <c r="D977" s="58"/>
      <c r="E977" s="58"/>
      <c r="F977" s="58"/>
      <c r="G977" s="58"/>
      <c r="H977" s="224"/>
      <c r="I977" s="58"/>
      <c r="J977" s="58"/>
      <c r="K977" s="58"/>
      <c r="L977" s="58"/>
      <c r="M977" s="226"/>
      <c r="N977" s="58"/>
    </row>
    <row r="978" hidden="1">
      <c r="A978" s="58"/>
      <c r="B978" s="58"/>
      <c r="C978" s="58"/>
      <c r="D978" s="58"/>
      <c r="E978" s="58"/>
      <c r="F978" s="58"/>
      <c r="G978" s="58"/>
      <c r="H978" s="224"/>
      <c r="I978" s="58"/>
      <c r="J978" s="58"/>
      <c r="K978" s="58"/>
      <c r="L978" s="58"/>
      <c r="M978" s="226"/>
      <c r="N978" s="58"/>
    </row>
    <row r="979" hidden="1">
      <c r="A979" s="58"/>
      <c r="B979" s="58"/>
      <c r="C979" s="58"/>
      <c r="D979" s="58"/>
      <c r="E979" s="58"/>
      <c r="F979" s="58"/>
      <c r="G979" s="58"/>
      <c r="H979" s="224"/>
      <c r="I979" s="58"/>
      <c r="J979" s="58"/>
      <c r="K979" s="58"/>
      <c r="L979" s="58"/>
      <c r="M979" s="226"/>
      <c r="N979" s="58"/>
    </row>
    <row r="980" hidden="1">
      <c r="A980" s="58"/>
      <c r="B980" s="58"/>
      <c r="C980" s="58"/>
      <c r="D980" s="58"/>
      <c r="E980" s="58"/>
      <c r="F980" s="58"/>
      <c r="G980" s="58"/>
      <c r="H980" s="224"/>
      <c r="I980" s="58"/>
      <c r="J980" s="58"/>
      <c r="K980" s="58"/>
      <c r="L980" s="58"/>
      <c r="M980" s="226"/>
      <c r="N980" s="58"/>
    </row>
    <row r="981" hidden="1">
      <c r="A981" s="58"/>
      <c r="B981" s="58"/>
      <c r="C981" s="58"/>
      <c r="D981" s="58"/>
      <c r="E981" s="58"/>
      <c r="F981" s="58"/>
      <c r="G981" s="58"/>
      <c r="H981" s="224"/>
      <c r="I981" s="58"/>
      <c r="J981" s="58"/>
      <c r="K981" s="58"/>
      <c r="L981" s="58"/>
      <c r="M981" s="226"/>
      <c r="N981" s="58"/>
    </row>
    <row r="982" hidden="1">
      <c r="A982" s="58"/>
      <c r="B982" s="58"/>
      <c r="C982" s="58"/>
      <c r="D982" s="58"/>
      <c r="E982" s="58"/>
      <c r="F982" s="58"/>
      <c r="G982" s="58"/>
      <c r="H982" s="224"/>
      <c r="I982" s="58"/>
      <c r="J982" s="58"/>
      <c r="K982" s="58"/>
      <c r="L982" s="58"/>
      <c r="M982" s="226"/>
      <c r="N982" s="58"/>
    </row>
    <row r="983" hidden="1">
      <c r="A983" s="58"/>
      <c r="B983" s="58"/>
      <c r="C983" s="58"/>
      <c r="D983" s="58"/>
      <c r="E983" s="58"/>
      <c r="F983" s="58"/>
      <c r="G983" s="58"/>
      <c r="H983" s="224"/>
      <c r="I983" s="58"/>
      <c r="J983" s="58"/>
      <c r="K983" s="58"/>
      <c r="L983" s="58"/>
      <c r="M983" s="226"/>
      <c r="N983" s="58"/>
    </row>
    <row r="984" hidden="1">
      <c r="A984" s="58"/>
      <c r="B984" s="58"/>
      <c r="C984" s="58"/>
      <c r="D984" s="58"/>
      <c r="E984" s="58"/>
      <c r="F984" s="58"/>
      <c r="G984" s="58"/>
      <c r="H984" s="224"/>
      <c r="I984" s="58"/>
      <c r="J984" s="58"/>
      <c r="K984" s="58"/>
      <c r="L984" s="58"/>
      <c r="M984" s="226"/>
      <c r="N984" s="58"/>
    </row>
    <row r="985" hidden="1">
      <c r="A985" s="58"/>
      <c r="B985" s="58"/>
      <c r="C985" s="58"/>
      <c r="D985" s="58"/>
      <c r="E985" s="58"/>
      <c r="F985" s="58"/>
      <c r="G985" s="58"/>
      <c r="H985" s="224"/>
      <c r="I985" s="58"/>
      <c r="J985" s="58"/>
      <c r="K985" s="58"/>
      <c r="L985" s="58"/>
      <c r="M985" s="226"/>
      <c r="N985" s="58"/>
    </row>
    <row r="986" hidden="1">
      <c r="A986" s="58"/>
      <c r="B986" s="58"/>
      <c r="C986" s="58"/>
      <c r="D986" s="58"/>
      <c r="E986" s="58"/>
      <c r="F986" s="58"/>
      <c r="G986" s="58"/>
      <c r="H986" s="224"/>
      <c r="I986" s="58"/>
      <c r="J986" s="58"/>
      <c r="K986" s="58"/>
      <c r="L986" s="58"/>
      <c r="M986" s="226"/>
      <c r="N986" s="58"/>
    </row>
    <row r="987" hidden="1">
      <c r="A987" s="58"/>
      <c r="B987" s="58"/>
      <c r="C987" s="58"/>
      <c r="D987" s="58"/>
      <c r="E987" s="58"/>
      <c r="F987" s="58"/>
      <c r="G987" s="58"/>
      <c r="H987" s="224"/>
      <c r="I987" s="58"/>
      <c r="J987" s="58"/>
      <c r="K987" s="58"/>
      <c r="L987" s="58"/>
      <c r="M987" s="226"/>
      <c r="N987" s="58"/>
    </row>
    <row r="988" hidden="1">
      <c r="A988" s="58"/>
      <c r="B988" s="58"/>
      <c r="C988" s="58"/>
      <c r="D988" s="58"/>
      <c r="E988" s="58"/>
      <c r="F988" s="58"/>
      <c r="G988" s="58"/>
      <c r="H988" s="224"/>
      <c r="I988" s="58"/>
      <c r="J988" s="58"/>
      <c r="K988" s="58"/>
      <c r="L988" s="58"/>
      <c r="M988" s="226"/>
      <c r="N988" s="58"/>
    </row>
    <row r="989" hidden="1">
      <c r="A989" s="58"/>
      <c r="B989" s="58"/>
      <c r="C989" s="58"/>
      <c r="D989" s="58"/>
      <c r="E989" s="58"/>
      <c r="F989" s="58"/>
      <c r="G989" s="58"/>
      <c r="H989" s="224"/>
      <c r="I989" s="58"/>
      <c r="J989" s="58"/>
      <c r="K989" s="58"/>
      <c r="L989" s="58"/>
      <c r="M989" s="226"/>
      <c r="N989" s="58"/>
    </row>
    <row r="990" hidden="1">
      <c r="A990" s="58"/>
      <c r="B990" s="58"/>
      <c r="C990" s="58"/>
      <c r="D990" s="58"/>
      <c r="E990" s="58"/>
      <c r="F990" s="58"/>
      <c r="G990" s="58"/>
      <c r="H990" s="224"/>
      <c r="I990" s="58"/>
      <c r="J990" s="58"/>
      <c r="K990" s="58"/>
      <c r="L990" s="58"/>
      <c r="M990" s="226"/>
      <c r="N990" s="58"/>
    </row>
    <row r="991" hidden="1">
      <c r="A991" s="58"/>
      <c r="B991" s="58"/>
      <c r="C991" s="58"/>
      <c r="D991" s="58"/>
      <c r="E991" s="58"/>
      <c r="F991" s="58"/>
      <c r="G991" s="58"/>
      <c r="H991" s="224"/>
      <c r="I991" s="58"/>
      <c r="J991" s="58"/>
      <c r="K991" s="58"/>
      <c r="L991" s="58"/>
      <c r="M991" s="226"/>
      <c r="N991" s="58"/>
    </row>
    <row r="992" hidden="1">
      <c r="A992" s="58"/>
      <c r="B992" s="58"/>
      <c r="C992" s="58"/>
      <c r="D992" s="58"/>
      <c r="E992" s="58"/>
      <c r="F992" s="58"/>
      <c r="G992" s="58"/>
      <c r="H992" s="224"/>
      <c r="I992" s="58"/>
      <c r="J992" s="58"/>
      <c r="K992" s="58"/>
      <c r="L992" s="58"/>
      <c r="M992" s="226"/>
      <c r="N992" s="58"/>
    </row>
    <row r="993" hidden="1">
      <c r="A993" s="58"/>
      <c r="B993" s="58"/>
      <c r="C993" s="58"/>
      <c r="D993" s="58"/>
      <c r="E993" s="58"/>
      <c r="F993" s="58"/>
      <c r="G993" s="58"/>
      <c r="H993" s="224"/>
      <c r="I993" s="58"/>
      <c r="J993" s="58"/>
      <c r="K993" s="58"/>
      <c r="L993" s="58"/>
      <c r="M993" s="226"/>
      <c r="N993" s="58"/>
    </row>
    <row r="994" hidden="1">
      <c r="A994" s="58"/>
      <c r="B994" s="58"/>
      <c r="C994" s="58"/>
      <c r="D994" s="58"/>
      <c r="E994" s="58"/>
      <c r="F994" s="58"/>
      <c r="G994" s="58"/>
      <c r="H994" s="224"/>
      <c r="I994" s="58"/>
      <c r="J994" s="58"/>
      <c r="K994" s="58"/>
      <c r="L994" s="58"/>
      <c r="M994" s="226"/>
      <c r="N994" s="58"/>
    </row>
    <row r="995" hidden="1">
      <c r="A995" s="58"/>
      <c r="B995" s="58"/>
      <c r="C995" s="58"/>
      <c r="D995" s="58"/>
      <c r="E995" s="58"/>
      <c r="F995" s="58"/>
      <c r="G995" s="58"/>
      <c r="H995" s="224"/>
      <c r="I995" s="58"/>
      <c r="J995" s="58"/>
      <c r="K995" s="58"/>
      <c r="L995" s="58"/>
      <c r="M995" s="226"/>
      <c r="N995" s="58"/>
    </row>
    <row r="996" hidden="1">
      <c r="A996" s="58"/>
      <c r="B996" s="58"/>
      <c r="C996" s="58"/>
      <c r="D996" s="58"/>
      <c r="E996" s="58"/>
      <c r="F996" s="58"/>
      <c r="G996" s="58"/>
      <c r="H996" s="224"/>
      <c r="I996" s="58"/>
      <c r="J996" s="58"/>
      <c r="K996" s="58"/>
      <c r="L996" s="58"/>
      <c r="M996" s="226"/>
      <c r="N996" s="58"/>
    </row>
    <row r="997" hidden="1">
      <c r="A997" s="58"/>
      <c r="B997" s="58"/>
      <c r="C997" s="58"/>
      <c r="D997" s="58"/>
      <c r="E997" s="58"/>
      <c r="F997" s="58"/>
      <c r="G997" s="58"/>
      <c r="H997" s="224"/>
      <c r="I997" s="58"/>
      <c r="J997" s="58"/>
      <c r="K997" s="58"/>
      <c r="L997" s="58"/>
      <c r="M997" s="226"/>
      <c r="N997" s="58"/>
    </row>
    <row r="998" hidden="1">
      <c r="A998" s="58"/>
      <c r="B998" s="58"/>
      <c r="C998" s="58"/>
      <c r="D998" s="58"/>
      <c r="E998" s="58"/>
      <c r="F998" s="58"/>
      <c r="G998" s="58"/>
      <c r="H998" s="224"/>
      <c r="I998" s="58"/>
      <c r="J998" s="58"/>
      <c r="K998" s="58"/>
      <c r="L998" s="58"/>
      <c r="M998" s="226"/>
      <c r="N998" s="58"/>
    </row>
    <row r="999" hidden="1">
      <c r="A999" s="58"/>
      <c r="B999" s="58"/>
      <c r="C999" s="58"/>
      <c r="D999" s="58"/>
      <c r="E999" s="58"/>
      <c r="F999" s="58"/>
      <c r="G999" s="58"/>
      <c r="H999" s="224"/>
      <c r="I999" s="58"/>
      <c r="J999" s="58"/>
      <c r="K999" s="58"/>
      <c r="L999" s="58"/>
      <c r="M999" s="226"/>
      <c r="N999" s="58"/>
    </row>
    <row r="1000" hidden="1">
      <c r="A1000" s="58"/>
      <c r="B1000" s="58"/>
      <c r="C1000" s="58"/>
      <c r="D1000" s="58"/>
      <c r="E1000" s="58"/>
      <c r="F1000" s="58"/>
      <c r="G1000" s="58"/>
      <c r="H1000" s="224"/>
      <c r="I1000" s="58"/>
      <c r="J1000" s="58"/>
      <c r="K1000" s="58"/>
      <c r="L1000" s="58"/>
      <c r="M1000" s="226"/>
      <c r="N1000" s="58"/>
    </row>
  </sheetData>
  <mergeCells count="1">
    <mergeCell ref="I8:I12"/>
  </mergeCells>
  <conditionalFormatting sqref="B8:G14 L8:M14">
    <cfRule type="containsBlanks" dxfId="7" priority="1">
      <formula>LEN(TRIM(B8))=0</formula>
    </cfRule>
  </conditionalFormatting>
  <conditionalFormatting sqref="I8:I12 L16">
    <cfRule type="cellIs" dxfId="8" priority="2" operator="lessThan">
      <formula>"30:00:00"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 ht="46.5" customHeight="1">
      <c r="A1" s="6" t="s">
        <v>6</v>
      </c>
      <c r="B1" s="7"/>
      <c r="C1" s="7"/>
      <c r="D1" s="7"/>
      <c r="E1" s="7"/>
      <c r="F1" s="8"/>
      <c r="G1" s="7"/>
      <c r="H1" s="8"/>
      <c r="I1" s="3"/>
      <c r="J1" s="3"/>
      <c r="K1" s="256"/>
      <c r="L1" s="256"/>
      <c r="M1" s="257" t="s">
        <v>3535</v>
      </c>
      <c r="N1" s="258"/>
      <c r="O1" s="259"/>
      <c r="P1" s="260" t="s">
        <v>3536</v>
      </c>
      <c r="Q1" s="261"/>
      <c r="R1" s="261"/>
      <c r="S1" s="261"/>
      <c r="T1" s="261"/>
      <c r="U1" s="261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ht="40.5" customHeight="1">
      <c r="A2" s="4" t="s">
        <v>1</v>
      </c>
      <c r="B2" s="4" t="s">
        <v>2</v>
      </c>
      <c r="C2" s="4" t="s">
        <v>3</v>
      </c>
      <c r="D2" s="4" t="s">
        <v>221</v>
      </c>
      <c r="E2" s="4" t="s">
        <v>225</v>
      </c>
      <c r="F2" s="4" t="s">
        <v>217</v>
      </c>
      <c r="G2" s="4" t="s">
        <v>4</v>
      </c>
      <c r="H2" s="4" t="s">
        <v>5</v>
      </c>
      <c r="I2" s="262" t="s">
        <v>3537</v>
      </c>
      <c r="J2" s="262" t="s">
        <v>228</v>
      </c>
      <c r="K2" s="4" t="s">
        <v>229</v>
      </c>
      <c r="L2" s="4" t="s">
        <v>230</v>
      </c>
      <c r="M2" s="4" t="s">
        <v>3538</v>
      </c>
      <c r="N2" s="4" t="s">
        <v>3539</v>
      </c>
      <c r="O2" s="263" t="s">
        <v>3540</v>
      </c>
      <c r="P2" s="264" t="s">
        <v>3541</v>
      </c>
      <c r="Q2" s="265" t="s">
        <v>3542</v>
      </c>
      <c r="R2" s="265" t="s">
        <v>3543</v>
      </c>
      <c r="S2" s="265" t="s">
        <v>3544</v>
      </c>
      <c r="T2" s="265" t="s">
        <v>3545</v>
      </c>
      <c r="U2" s="260" t="s">
        <v>3546</v>
      </c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</row>
    <row r="3" ht="12.75" customHeight="1">
      <c r="A3" s="5" t="s">
        <v>3547</v>
      </c>
      <c r="B3" s="267">
        <v>1823005.0</v>
      </c>
      <c r="C3" s="267" t="s">
        <v>31</v>
      </c>
      <c r="D3" s="268" t="s">
        <v>737</v>
      </c>
      <c r="E3" s="269" t="s">
        <v>3548</v>
      </c>
      <c r="F3" s="269" t="s">
        <v>3549</v>
      </c>
      <c r="G3" s="269" t="s">
        <v>13</v>
      </c>
      <c r="H3" s="269" t="s">
        <v>149</v>
      </c>
      <c r="I3" s="269" t="s">
        <v>242</v>
      </c>
      <c r="J3" s="269" t="s">
        <v>243</v>
      </c>
      <c r="K3" s="270" t="s">
        <v>495</v>
      </c>
      <c r="L3" s="271" t="s">
        <v>311</v>
      </c>
      <c r="M3" s="272" t="s">
        <v>843</v>
      </c>
      <c r="N3" s="273">
        <v>44757.0</v>
      </c>
      <c r="O3" s="274" t="str">
        <f t="shared" ref="O3:O13" si="1">IF(N3&gt;=TODAY(),"OK","")</f>
        <v/>
      </c>
      <c r="P3" s="275">
        <v>6.0</v>
      </c>
      <c r="Q3" s="275">
        <v>6.0</v>
      </c>
      <c r="R3" s="275">
        <v>6.0</v>
      </c>
      <c r="S3" s="275">
        <v>6.0</v>
      </c>
      <c r="T3" s="275">
        <v>6.0</v>
      </c>
      <c r="U3" s="276">
        <v>30.0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</row>
    <row r="4" ht="12.75" customHeight="1">
      <c r="A4" s="23" t="s">
        <v>3550</v>
      </c>
      <c r="B4" s="277">
        <v>2263120.0</v>
      </c>
      <c r="C4" s="277" t="s">
        <v>65</v>
      </c>
      <c r="D4" s="259" t="s">
        <v>2939</v>
      </c>
      <c r="E4" s="278" t="s">
        <v>511</v>
      </c>
      <c r="F4" s="278" t="s">
        <v>3551</v>
      </c>
      <c r="G4" s="278" t="s">
        <v>9</v>
      </c>
      <c r="H4" s="278" t="s">
        <v>3552</v>
      </c>
      <c r="I4" s="278" t="s">
        <v>2404</v>
      </c>
      <c r="J4" s="259" t="s">
        <v>243</v>
      </c>
      <c r="K4" s="279" t="s">
        <v>3553</v>
      </c>
      <c r="L4" s="280" t="s">
        <v>359</v>
      </c>
      <c r="M4" s="281" t="s">
        <v>347</v>
      </c>
      <c r="N4" s="282">
        <v>43820.0</v>
      </c>
      <c r="O4" s="220" t="str">
        <f t="shared" si="1"/>
        <v/>
      </c>
      <c r="P4" s="283">
        <v>6.0</v>
      </c>
      <c r="Q4" s="283">
        <v>6.0</v>
      </c>
      <c r="R4" s="283">
        <v>8.0</v>
      </c>
      <c r="S4" s="283">
        <v>8.0</v>
      </c>
      <c r="T4" s="284" t="s">
        <v>3554</v>
      </c>
      <c r="U4" s="285">
        <v>30.0</v>
      </c>
      <c r="V4" s="286"/>
      <c r="W4" s="286"/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  <c r="AI4" s="286"/>
      <c r="AJ4" s="286"/>
      <c r="AK4" s="286"/>
      <c r="AL4" s="286"/>
      <c r="AM4" s="286"/>
      <c r="AN4" s="286"/>
    </row>
    <row r="5" ht="12.75" customHeight="1">
      <c r="A5" s="5" t="s">
        <v>3550</v>
      </c>
      <c r="B5" s="12">
        <v>2263120.0</v>
      </c>
      <c r="C5" s="12" t="s">
        <v>65</v>
      </c>
      <c r="D5" s="18" t="s">
        <v>2939</v>
      </c>
      <c r="E5" s="14" t="s">
        <v>511</v>
      </c>
      <c r="F5" s="14" t="s">
        <v>3551</v>
      </c>
      <c r="G5" s="14" t="s">
        <v>9</v>
      </c>
      <c r="H5" s="14" t="s">
        <v>3552</v>
      </c>
      <c r="I5" s="18" t="s">
        <v>2404</v>
      </c>
      <c r="J5" s="18" t="s">
        <v>243</v>
      </c>
      <c r="K5" s="201" t="s">
        <v>3553</v>
      </c>
      <c r="L5" s="218" t="s">
        <v>359</v>
      </c>
      <c r="M5" s="202" t="s">
        <v>347</v>
      </c>
      <c r="N5" s="219">
        <v>43820.0</v>
      </c>
      <c r="O5" s="220" t="str">
        <f t="shared" si="1"/>
        <v/>
      </c>
      <c r="P5" s="287">
        <v>6.0</v>
      </c>
      <c r="Q5" s="287">
        <v>6.0</v>
      </c>
      <c r="R5" s="287">
        <v>8.0</v>
      </c>
      <c r="S5" s="287">
        <v>8.0</v>
      </c>
      <c r="T5" s="288" t="s">
        <v>3554</v>
      </c>
      <c r="U5" s="289">
        <v>30.0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</row>
    <row r="6" ht="12.75" customHeight="1">
      <c r="A6" s="5" t="s">
        <v>2868</v>
      </c>
      <c r="B6" s="12">
        <v>2150536.0</v>
      </c>
      <c r="C6" s="12" t="s">
        <v>109</v>
      </c>
      <c r="D6" s="18" t="s">
        <v>3555</v>
      </c>
      <c r="E6" s="14" t="s">
        <v>3556</v>
      </c>
      <c r="F6" s="14" t="s">
        <v>3557</v>
      </c>
      <c r="G6" s="14" t="s">
        <v>9</v>
      </c>
      <c r="H6" s="14" t="s">
        <v>39</v>
      </c>
      <c r="I6" s="14" t="s">
        <v>242</v>
      </c>
      <c r="J6" s="18" t="s">
        <v>243</v>
      </c>
      <c r="K6" s="201">
        <v>44317.0</v>
      </c>
      <c r="L6" s="218" t="s">
        <v>359</v>
      </c>
      <c r="M6" s="202">
        <v>44531.0</v>
      </c>
      <c r="N6" s="202">
        <v>44918.0</v>
      </c>
      <c r="O6" s="220" t="str">
        <f t="shared" si="1"/>
        <v/>
      </c>
      <c r="P6" s="290">
        <v>6.0</v>
      </c>
      <c r="Q6" s="290">
        <v>6.0</v>
      </c>
      <c r="R6" s="290">
        <v>6.0</v>
      </c>
      <c r="S6" s="290">
        <v>6.0</v>
      </c>
      <c r="T6" s="290">
        <v>6.0</v>
      </c>
      <c r="U6" s="291">
        <v>30.0</v>
      </c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</row>
    <row r="7" ht="12.75" customHeight="1">
      <c r="A7" s="5" t="s">
        <v>17</v>
      </c>
      <c r="B7" s="12">
        <v>2319574.0</v>
      </c>
      <c r="C7" s="12" t="s">
        <v>18</v>
      </c>
      <c r="D7" s="18" t="s">
        <v>815</v>
      </c>
      <c r="E7" s="14" t="s">
        <v>3558</v>
      </c>
      <c r="F7" s="14" t="s">
        <v>3559</v>
      </c>
      <c r="G7" s="14" t="s">
        <v>28</v>
      </c>
      <c r="H7" s="14" t="s">
        <v>842</v>
      </c>
      <c r="I7" s="14" t="s">
        <v>242</v>
      </c>
      <c r="J7" s="18" t="s">
        <v>243</v>
      </c>
      <c r="K7" s="218" t="s">
        <v>2841</v>
      </c>
      <c r="L7" s="218" t="s">
        <v>359</v>
      </c>
      <c r="M7" s="218" t="s">
        <v>3560</v>
      </c>
      <c r="N7" s="292">
        <v>44737.0</v>
      </c>
      <c r="O7" s="220" t="str">
        <f t="shared" si="1"/>
        <v/>
      </c>
      <c r="P7" s="293">
        <v>9.0</v>
      </c>
      <c r="Q7" s="293">
        <v>9.0</v>
      </c>
      <c r="R7" s="294">
        <v>8.0</v>
      </c>
      <c r="S7" s="294">
        <v>6.0</v>
      </c>
      <c r="T7" s="294">
        <v>8.0</v>
      </c>
      <c r="U7" s="291">
        <f>SUM(P7:T7)</f>
        <v>40</v>
      </c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</row>
    <row r="8" ht="14.25" customHeight="1">
      <c r="A8" s="5" t="s">
        <v>337</v>
      </c>
      <c r="B8" s="12">
        <v>1667340.0</v>
      </c>
      <c r="C8" s="12" t="s">
        <v>18</v>
      </c>
      <c r="D8" s="18" t="s">
        <v>3291</v>
      </c>
      <c r="E8" s="14" t="s">
        <v>3561</v>
      </c>
      <c r="F8" s="14" t="s">
        <v>3562</v>
      </c>
      <c r="G8" s="14" t="s">
        <v>13</v>
      </c>
      <c r="H8" s="14" t="s">
        <v>144</v>
      </c>
      <c r="I8" s="14" t="s">
        <v>242</v>
      </c>
      <c r="J8" s="18" t="s">
        <v>243</v>
      </c>
      <c r="K8" s="201" t="s">
        <v>1662</v>
      </c>
      <c r="L8" s="218" t="s">
        <v>311</v>
      </c>
      <c r="M8" s="202" t="s">
        <v>2841</v>
      </c>
      <c r="N8" s="292">
        <v>44834.0</v>
      </c>
      <c r="O8" s="220" t="str">
        <f t="shared" si="1"/>
        <v/>
      </c>
      <c r="P8" s="290">
        <v>8.0</v>
      </c>
      <c r="Q8" s="290">
        <v>8.0</v>
      </c>
      <c r="R8" s="290">
        <v>8.0</v>
      </c>
      <c r="S8" s="294">
        <v>6.0</v>
      </c>
      <c r="T8" s="288" t="s">
        <v>3554</v>
      </c>
      <c r="U8" s="291">
        <v>30.0</v>
      </c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</row>
    <row r="9" ht="14.25" customHeight="1">
      <c r="A9" s="5" t="s">
        <v>372</v>
      </c>
      <c r="B9" s="12">
        <v>2318262.0</v>
      </c>
      <c r="C9" s="12" t="s">
        <v>18</v>
      </c>
      <c r="D9" s="18" t="s">
        <v>373</v>
      </c>
      <c r="E9" s="14" t="s">
        <v>377</v>
      </c>
      <c r="F9" s="14" t="s">
        <v>3563</v>
      </c>
      <c r="G9" s="14" t="s">
        <v>28</v>
      </c>
      <c r="H9" s="18" t="s">
        <v>57</v>
      </c>
      <c r="I9" s="18" t="s">
        <v>242</v>
      </c>
      <c r="J9" s="18" t="s">
        <v>243</v>
      </c>
      <c r="K9" s="201" t="s">
        <v>379</v>
      </c>
      <c r="L9" s="218" t="s">
        <v>346</v>
      </c>
      <c r="M9" s="202" t="s">
        <v>347</v>
      </c>
      <c r="N9" s="219">
        <v>43666.0</v>
      </c>
      <c r="O9" s="220" t="str">
        <f t="shared" si="1"/>
        <v/>
      </c>
      <c r="P9" s="295">
        <v>6.0</v>
      </c>
      <c r="Q9" s="295">
        <v>6.0</v>
      </c>
      <c r="R9" s="295">
        <v>6.0</v>
      </c>
      <c r="S9" s="295">
        <v>6.0</v>
      </c>
      <c r="T9" s="287">
        <v>6.0</v>
      </c>
      <c r="U9" s="289">
        <v>30.0</v>
      </c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ht="14.25" customHeight="1">
      <c r="A10" s="5" t="s">
        <v>23</v>
      </c>
      <c r="B10" s="12">
        <v>1185360.0</v>
      </c>
      <c r="C10" s="12" t="s">
        <v>24</v>
      </c>
      <c r="D10" s="18" t="s">
        <v>708</v>
      </c>
      <c r="E10" s="14" t="s">
        <v>3564</v>
      </c>
      <c r="F10" s="14" t="s">
        <v>3565</v>
      </c>
      <c r="G10" s="14" t="s">
        <v>13</v>
      </c>
      <c r="H10" s="18" t="s">
        <v>25</v>
      </c>
      <c r="I10" s="18" t="s">
        <v>594</v>
      </c>
      <c r="J10" s="18" t="s">
        <v>243</v>
      </c>
      <c r="K10" s="201">
        <v>44287.0</v>
      </c>
      <c r="L10" s="218" t="s">
        <v>311</v>
      </c>
      <c r="M10" s="202">
        <v>45017.0</v>
      </c>
      <c r="N10" s="202">
        <v>44593.0</v>
      </c>
      <c r="O10" s="220" t="str">
        <f t="shared" si="1"/>
        <v/>
      </c>
      <c r="P10" s="295">
        <v>6.0</v>
      </c>
      <c r="Q10" s="295">
        <v>6.0</v>
      </c>
      <c r="R10" s="295">
        <v>6.0</v>
      </c>
      <c r="S10" s="295">
        <v>6.0</v>
      </c>
      <c r="T10" s="295">
        <v>6.0</v>
      </c>
      <c r="U10" s="289">
        <v>30.0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ht="12.75" customHeight="1">
      <c r="A11" s="5" t="s">
        <v>23</v>
      </c>
      <c r="B11" s="12">
        <v>1185360.0</v>
      </c>
      <c r="C11" s="12" t="s">
        <v>24</v>
      </c>
      <c r="D11" s="18" t="s">
        <v>708</v>
      </c>
      <c r="E11" s="14" t="s">
        <v>3566</v>
      </c>
      <c r="F11" s="14" t="s">
        <v>3567</v>
      </c>
      <c r="G11" s="14" t="s">
        <v>13</v>
      </c>
      <c r="H11" s="18" t="s">
        <v>25</v>
      </c>
      <c r="I11" s="18" t="s">
        <v>594</v>
      </c>
      <c r="J11" s="18" t="s">
        <v>243</v>
      </c>
      <c r="K11" s="201">
        <v>44287.0</v>
      </c>
      <c r="L11" s="218" t="s">
        <v>311</v>
      </c>
      <c r="M11" s="202">
        <v>45017.0</v>
      </c>
      <c r="N11" s="292">
        <v>44792.0</v>
      </c>
      <c r="O11" s="220" t="str">
        <f t="shared" si="1"/>
        <v/>
      </c>
      <c r="P11" s="295">
        <v>6.0</v>
      </c>
      <c r="Q11" s="295">
        <v>6.0</v>
      </c>
      <c r="R11" s="295">
        <v>6.0</v>
      </c>
      <c r="S11" s="295">
        <v>6.0</v>
      </c>
      <c r="T11" s="295">
        <v>6.0</v>
      </c>
      <c r="U11" s="289">
        <v>30.0</v>
      </c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ht="12.75" customHeight="1">
      <c r="A12" s="5" t="s">
        <v>381</v>
      </c>
      <c r="B12" s="12">
        <v>1835767.0</v>
      </c>
      <c r="C12" s="12" t="s">
        <v>18</v>
      </c>
      <c r="D12" s="18" t="s">
        <v>283</v>
      </c>
      <c r="E12" s="14" t="s">
        <v>3568</v>
      </c>
      <c r="F12" s="14" t="s">
        <v>3569</v>
      </c>
      <c r="G12" s="14" t="s">
        <v>9</v>
      </c>
      <c r="H12" s="14" t="s">
        <v>387</v>
      </c>
      <c r="I12" s="18" t="s">
        <v>242</v>
      </c>
      <c r="J12" s="18" t="s">
        <v>243</v>
      </c>
      <c r="K12" s="218" t="s">
        <v>86</v>
      </c>
      <c r="L12" s="218" t="s">
        <v>359</v>
      </c>
      <c r="M12" s="218" t="s">
        <v>3570</v>
      </c>
      <c r="N12" s="292">
        <v>44926.0</v>
      </c>
      <c r="O12" s="220" t="str">
        <f t="shared" si="1"/>
        <v/>
      </c>
      <c r="P12" s="295">
        <v>6.0</v>
      </c>
      <c r="Q12" s="221">
        <v>6.0</v>
      </c>
      <c r="R12" s="221">
        <v>6.0</v>
      </c>
      <c r="S12" s="221">
        <v>6.0</v>
      </c>
      <c r="T12" s="221">
        <v>6.0</v>
      </c>
      <c r="U12" s="289">
        <v>30.0</v>
      </c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ht="12.75" customHeight="1">
      <c r="A13" s="5" t="s">
        <v>3571</v>
      </c>
      <c r="B13" s="12">
        <v>1096054.0</v>
      </c>
      <c r="C13" s="12" t="s">
        <v>3572</v>
      </c>
      <c r="D13" s="18" t="s">
        <v>259</v>
      </c>
      <c r="E13" s="14" t="s">
        <v>3573</v>
      </c>
      <c r="F13" s="14" t="s">
        <v>3574</v>
      </c>
      <c r="G13" s="14" t="s">
        <v>13</v>
      </c>
      <c r="H13" s="14" t="s">
        <v>3575</v>
      </c>
      <c r="I13" s="18" t="s">
        <v>242</v>
      </c>
      <c r="J13" s="18" t="s">
        <v>243</v>
      </c>
      <c r="K13" s="201" t="s">
        <v>1662</v>
      </c>
      <c r="L13" s="218" t="s">
        <v>311</v>
      </c>
      <c r="M13" s="202" t="s">
        <v>2841</v>
      </c>
      <c r="N13" s="292">
        <v>44773.0</v>
      </c>
      <c r="O13" s="220" t="str">
        <f t="shared" si="1"/>
        <v/>
      </c>
      <c r="P13" s="288" t="s">
        <v>3554</v>
      </c>
      <c r="Q13" s="290">
        <v>8.0</v>
      </c>
      <c r="R13" s="287">
        <v>8.0</v>
      </c>
      <c r="S13" s="221">
        <v>8.0</v>
      </c>
      <c r="T13" s="287">
        <v>6.0</v>
      </c>
      <c r="U13" s="289">
        <v>30.0</v>
      </c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ht="12.75" customHeight="1">
      <c r="A14" s="5" t="s">
        <v>3576</v>
      </c>
      <c r="B14" s="12">
        <v>1034222.0</v>
      </c>
      <c r="C14" s="12" t="s">
        <v>16</v>
      </c>
      <c r="D14" s="18" t="s">
        <v>3577</v>
      </c>
      <c r="E14" s="14" t="s">
        <v>3578</v>
      </c>
      <c r="F14" s="14" t="s">
        <v>3579</v>
      </c>
      <c r="G14" s="14" t="s">
        <v>13</v>
      </c>
      <c r="H14" s="14" t="s">
        <v>10</v>
      </c>
      <c r="I14" s="14" t="s">
        <v>242</v>
      </c>
      <c r="J14" s="14" t="s">
        <v>243</v>
      </c>
      <c r="K14" s="296">
        <v>43831.0</v>
      </c>
      <c r="L14" s="218" t="s">
        <v>311</v>
      </c>
      <c r="M14" s="296">
        <v>44228.0</v>
      </c>
      <c r="N14" s="297">
        <v>44918.0</v>
      </c>
      <c r="O14" s="220"/>
      <c r="P14" s="221" t="s">
        <v>3580</v>
      </c>
      <c r="Q14" s="287" t="s">
        <v>3580</v>
      </c>
      <c r="R14" s="287" t="s">
        <v>3580</v>
      </c>
      <c r="S14" s="287" t="s">
        <v>3580</v>
      </c>
      <c r="T14" s="288" t="s">
        <v>3554</v>
      </c>
      <c r="U14" s="289">
        <v>30.0</v>
      </c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ht="12.75" customHeight="1">
      <c r="A15" s="5" t="s">
        <v>3581</v>
      </c>
      <c r="B15" s="12">
        <v>1046968.0</v>
      </c>
      <c r="C15" s="12" t="s">
        <v>151</v>
      </c>
      <c r="D15" s="18" t="s">
        <v>3582</v>
      </c>
      <c r="E15" s="14" t="s">
        <v>3583</v>
      </c>
      <c r="F15" s="14" t="s">
        <v>3584</v>
      </c>
      <c r="G15" s="14" t="s">
        <v>44</v>
      </c>
      <c r="H15" s="14" t="s">
        <v>3585</v>
      </c>
      <c r="I15" s="298" t="s">
        <v>3586</v>
      </c>
      <c r="J15" s="18" t="s">
        <v>324</v>
      </c>
      <c r="K15" s="201" t="s">
        <v>368</v>
      </c>
      <c r="L15" s="218" t="s">
        <v>477</v>
      </c>
      <c r="M15" s="202" t="s">
        <v>347</v>
      </c>
      <c r="N15" s="219">
        <v>44012.0</v>
      </c>
      <c r="O15" s="220" t="str">
        <f t="shared" ref="O15:O53" si="2">IF(N15&gt;=TODAY(),"OK","")</f>
        <v/>
      </c>
      <c r="P15" s="287">
        <v>6.0</v>
      </c>
      <c r="Q15" s="287">
        <v>6.0</v>
      </c>
      <c r="R15" s="287">
        <v>6.0</v>
      </c>
      <c r="S15" s="287">
        <v>6.0</v>
      </c>
      <c r="T15" s="287">
        <v>6.0</v>
      </c>
      <c r="U15" s="289">
        <v>30.0</v>
      </c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ht="12.75" customHeight="1">
      <c r="A16" s="5" t="s">
        <v>506</v>
      </c>
      <c r="B16" s="12">
        <v>2350463.0</v>
      </c>
      <c r="C16" s="12" t="s">
        <v>18</v>
      </c>
      <c r="D16" s="18" t="s">
        <v>507</v>
      </c>
      <c r="E16" s="14" t="s">
        <v>511</v>
      </c>
      <c r="F16" s="18" t="s">
        <v>3587</v>
      </c>
      <c r="G16" s="12" t="s">
        <v>44</v>
      </c>
      <c r="H16" s="12" t="s">
        <v>3588</v>
      </c>
      <c r="I16" s="18" t="s">
        <v>357</v>
      </c>
      <c r="J16" s="18" t="s">
        <v>324</v>
      </c>
      <c r="K16" s="299" t="s">
        <v>1662</v>
      </c>
      <c r="L16" s="218" t="s">
        <v>477</v>
      </c>
      <c r="M16" s="218" t="s">
        <v>347</v>
      </c>
      <c r="N16" s="219">
        <v>44012.0</v>
      </c>
      <c r="O16" s="220" t="str">
        <f t="shared" si="2"/>
        <v/>
      </c>
      <c r="P16" s="287">
        <v>6.0</v>
      </c>
      <c r="Q16" s="287">
        <v>6.0</v>
      </c>
      <c r="R16" s="287">
        <v>6.0</v>
      </c>
      <c r="S16" s="287">
        <v>6.0</v>
      </c>
      <c r="T16" s="287">
        <v>6.0</v>
      </c>
      <c r="U16" s="289">
        <v>30.0</v>
      </c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ht="12.75" customHeight="1">
      <c r="A17" s="5" t="s">
        <v>3589</v>
      </c>
      <c r="B17" s="12">
        <v>2997735.0</v>
      </c>
      <c r="C17" s="12" t="s">
        <v>16</v>
      </c>
      <c r="D17" s="18" t="s">
        <v>957</v>
      </c>
      <c r="E17" s="14" t="s">
        <v>3590</v>
      </c>
      <c r="F17" s="14" t="s">
        <v>3591</v>
      </c>
      <c r="G17" s="14" t="s">
        <v>28</v>
      </c>
      <c r="H17" s="14" t="s">
        <v>10</v>
      </c>
      <c r="I17" s="18" t="s">
        <v>242</v>
      </c>
      <c r="J17" s="18" t="s">
        <v>243</v>
      </c>
      <c r="K17" s="201" t="s">
        <v>325</v>
      </c>
      <c r="L17" s="218" t="s">
        <v>359</v>
      </c>
      <c r="M17" s="202" t="s">
        <v>1662</v>
      </c>
      <c r="N17" s="219">
        <v>43820.0</v>
      </c>
      <c r="O17" s="220" t="str">
        <f t="shared" si="2"/>
        <v/>
      </c>
      <c r="P17" s="287">
        <v>7.0</v>
      </c>
      <c r="Q17" s="288">
        <v>4.0</v>
      </c>
      <c r="R17" s="287">
        <v>7.0</v>
      </c>
      <c r="S17" s="288">
        <v>4.0</v>
      </c>
      <c r="T17" s="287">
        <v>8.0</v>
      </c>
      <c r="U17" s="289">
        <v>30.0</v>
      </c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ht="12.75" customHeight="1">
      <c r="A18" s="5" t="s">
        <v>3592</v>
      </c>
      <c r="B18" s="12">
        <v>2014459.0</v>
      </c>
      <c r="C18" s="12" t="s">
        <v>56</v>
      </c>
      <c r="D18" s="18" t="s">
        <v>236</v>
      </c>
      <c r="E18" s="14" t="s">
        <v>3593</v>
      </c>
      <c r="F18" s="14" t="s">
        <v>3594</v>
      </c>
      <c r="G18" s="14" t="s">
        <v>9</v>
      </c>
      <c r="H18" s="14" t="s">
        <v>10</v>
      </c>
      <c r="I18" s="18" t="s">
        <v>242</v>
      </c>
      <c r="J18" s="18" t="s">
        <v>243</v>
      </c>
      <c r="K18" s="201" t="s">
        <v>345</v>
      </c>
      <c r="L18" s="218" t="s">
        <v>359</v>
      </c>
      <c r="M18" s="202" t="s">
        <v>347</v>
      </c>
      <c r="N18" s="219">
        <v>44012.0</v>
      </c>
      <c r="O18" s="220" t="str">
        <f t="shared" si="2"/>
        <v/>
      </c>
      <c r="P18" s="287">
        <v>6.0</v>
      </c>
      <c r="Q18" s="287">
        <v>6.0</v>
      </c>
      <c r="R18" s="287">
        <v>6.0</v>
      </c>
      <c r="S18" s="287">
        <v>6.0</v>
      </c>
      <c r="T18" s="287">
        <v>6.0</v>
      </c>
      <c r="U18" s="289">
        <v>30.0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ht="12.75" customHeight="1">
      <c r="A19" s="5" t="s">
        <v>538</v>
      </c>
      <c r="B19" s="12">
        <v>2241978.0</v>
      </c>
      <c r="C19" s="17" t="s">
        <v>65</v>
      </c>
      <c r="D19" s="18" t="s">
        <v>2939</v>
      </c>
      <c r="E19" s="14" t="s">
        <v>542</v>
      </c>
      <c r="F19" s="14" t="s">
        <v>3595</v>
      </c>
      <c r="G19" s="14" t="s">
        <v>9</v>
      </c>
      <c r="H19" s="14" t="s">
        <v>387</v>
      </c>
      <c r="I19" s="14" t="s">
        <v>242</v>
      </c>
      <c r="J19" s="18" t="s">
        <v>544</v>
      </c>
      <c r="K19" s="201" t="s">
        <v>345</v>
      </c>
      <c r="L19" s="218" t="s">
        <v>359</v>
      </c>
      <c r="M19" s="202" t="s">
        <v>545</v>
      </c>
      <c r="N19" s="219">
        <v>44012.0</v>
      </c>
      <c r="O19" s="220" t="str">
        <f t="shared" si="2"/>
        <v/>
      </c>
      <c r="P19" s="287">
        <v>8.0</v>
      </c>
      <c r="Q19" s="287">
        <v>8.0</v>
      </c>
      <c r="R19" s="287">
        <v>8.0</v>
      </c>
      <c r="S19" s="287">
        <v>6.0</v>
      </c>
      <c r="T19" s="288" t="s">
        <v>3554</v>
      </c>
      <c r="U19" s="289">
        <v>30.0</v>
      </c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ht="12.75" customHeight="1">
      <c r="A20" s="5" t="s">
        <v>3596</v>
      </c>
      <c r="B20" s="12">
        <v>1644803.0</v>
      </c>
      <c r="C20" s="12" t="s">
        <v>3597</v>
      </c>
      <c r="D20" s="18" t="s">
        <v>877</v>
      </c>
      <c r="E20" s="14" t="s">
        <v>3598</v>
      </c>
      <c r="F20" s="14" t="s">
        <v>3599</v>
      </c>
      <c r="G20" s="14" t="s">
        <v>13</v>
      </c>
      <c r="H20" s="14" t="s">
        <v>35</v>
      </c>
      <c r="I20" s="18" t="s">
        <v>3077</v>
      </c>
      <c r="J20" s="18" t="s">
        <v>324</v>
      </c>
      <c r="K20" s="201" t="s">
        <v>843</v>
      </c>
      <c r="L20" s="218" t="s">
        <v>311</v>
      </c>
      <c r="M20" s="202" t="s">
        <v>1310</v>
      </c>
      <c r="N20" s="292">
        <v>44926.0</v>
      </c>
      <c r="O20" s="220" t="str">
        <f t="shared" si="2"/>
        <v/>
      </c>
      <c r="P20" s="287">
        <v>6.0</v>
      </c>
      <c r="Q20" s="287">
        <v>6.0</v>
      </c>
      <c r="R20" s="287">
        <v>6.0</v>
      </c>
      <c r="S20" s="287">
        <v>6.0</v>
      </c>
      <c r="T20" s="287">
        <v>6.0</v>
      </c>
      <c r="U20" s="289">
        <v>30.0</v>
      </c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ht="12.75" customHeight="1">
      <c r="A21" s="5" t="s">
        <v>603</v>
      </c>
      <c r="B21" s="12">
        <v>1644803.0</v>
      </c>
      <c r="C21" s="12" t="s">
        <v>3597</v>
      </c>
      <c r="D21" s="18" t="s">
        <v>877</v>
      </c>
      <c r="E21" s="14" t="s">
        <v>3600</v>
      </c>
      <c r="F21" s="14" t="s">
        <v>3601</v>
      </c>
      <c r="G21" s="14" t="s">
        <v>13</v>
      </c>
      <c r="H21" s="14" t="s">
        <v>35</v>
      </c>
      <c r="I21" s="18" t="s">
        <v>3077</v>
      </c>
      <c r="J21" s="18" t="s">
        <v>324</v>
      </c>
      <c r="K21" s="201" t="s">
        <v>843</v>
      </c>
      <c r="L21" s="218" t="s">
        <v>311</v>
      </c>
      <c r="M21" s="202" t="s">
        <v>1310</v>
      </c>
      <c r="N21" s="202">
        <v>44348.0</v>
      </c>
      <c r="O21" s="220" t="str">
        <f t="shared" si="2"/>
        <v/>
      </c>
      <c r="P21" s="287">
        <v>6.0</v>
      </c>
      <c r="Q21" s="287">
        <v>6.0</v>
      </c>
      <c r="R21" s="287">
        <v>6.0</v>
      </c>
      <c r="S21" s="287">
        <v>6.0</v>
      </c>
      <c r="T21" s="287">
        <v>6.0</v>
      </c>
      <c r="U21" s="289">
        <v>30.0</v>
      </c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ht="12.75" customHeight="1">
      <c r="A22" s="5" t="s">
        <v>3602</v>
      </c>
      <c r="B22" s="12">
        <v>2230393.0</v>
      </c>
      <c r="C22" s="12" t="s">
        <v>151</v>
      </c>
      <c r="D22" s="18" t="s">
        <v>3603</v>
      </c>
      <c r="E22" s="14" t="s">
        <v>3604</v>
      </c>
      <c r="F22" s="14" t="s">
        <v>3605</v>
      </c>
      <c r="G22" s="14" t="s">
        <v>13</v>
      </c>
      <c r="H22" s="14" t="s">
        <v>561</v>
      </c>
      <c r="I22" s="18" t="s">
        <v>562</v>
      </c>
      <c r="J22" s="18" t="s">
        <v>243</v>
      </c>
      <c r="K22" s="201" t="s">
        <v>1662</v>
      </c>
      <c r="L22" s="218" t="s">
        <v>311</v>
      </c>
      <c r="M22" s="202" t="s">
        <v>86</v>
      </c>
      <c r="N22" s="219">
        <v>44772.0</v>
      </c>
      <c r="O22" s="220" t="str">
        <f t="shared" si="2"/>
        <v/>
      </c>
      <c r="P22" s="287">
        <v>6.0</v>
      </c>
      <c r="Q22" s="287">
        <v>8.0</v>
      </c>
      <c r="R22" s="288" t="s">
        <v>3554</v>
      </c>
      <c r="S22" s="287">
        <v>8.0</v>
      </c>
      <c r="T22" s="287">
        <v>8.0</v>
      </c>
      <c r="U22" s="222">
        <f>SUM(P22:T22)</f>
        <v>30</v>
      </c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ht="13.5" customHeight="1">
      <c r="A23" s="5" t="s">
        <v>3606</v>
      </c>
      <c r="B23" s="12">
        <v>2231355.0</v>
      </c>
      <c r="C23" s="12" t="s">
        <v>151</v>
      </c>
      <c r="D23" s="18" t="s">
        <v>2179</v>
      </c>
      <c r="E23" s="18" t="s">
        <v>3607</v>
      </c>
      <c r="F23" s="14" t="s">
        <v>3608</v>
      </c>
      <c r="G23" s="14" t="s">
        <v>28</v>
      </c>
      <c r="H23" s="18" t="s">
        <v>35</v>
      </c>
      <c r="I23" s="18" t="s">
        <v>242</v>
      </c>
      <c r="J23" s="18" t="s">
        <v>243</v>
      </c>
      <c r="K23" s="201" t="s">
        <v>456</v>
      </c>
      <c r="L23" s="299" t="s">
        <v>359</v>
      </c>
      <c r="M23" s="202" t="s">
        <v>1662</v>
      </c>
      <c r="N23" s="219">
        <v>44013.0</v>
      </c>
      <c r="O23" s="220" t="str">
        <f t="shared" si="2"/>
        <v/>
      </c>
      <c r="P23" s="288" t="s">
        <v>3554</v>
      </c>
      <c r="Q23" s="287">
        <v>6.0</v>
      </c>
      <c r="R23" s="287">
        <v>8.0</v>
      </c>
      <c r="S23" s="287">
        <v>8.0</v>
      </c>
      <c r="T23" s="287">
        <v>8.0</v>
      </c>
      <c r="U23" s="289">
        <v>30.0</v>
      </c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ht="13.5" customHeight="1">
      <c r="A24" s="5" t="s">
        <v>3609</v>
      </c>
      <c r="B24" s="300">
        <v>2322378.0</v>
      </c>
      <c r="C24" s="300" t="s">
        <v>31</v>
      </c>
      <c r="D24" s="301" t="s">
        <v>3610</v>
      </c>
      <c r="E24" s="302" t="s">
        <v>3611</v>
      </c>
      <c r="F24" s="14" t="s">
        <v>3612</v>
      </c>
      <c r="G24" s="14" t="s">
        <v>28</v>
      </c>
      <c r="H24" s="14" t="s">
        <v>147</v>
      </c>
      <c r="I24" s="18" t="s">
        <v>242</v>
      </c>
      <c r="J24" s="18" t="s">
        <v>243</v>
      </c>
      <c r="K24" s="201" t="s">
        <v>312</v>
      </c>
      <c r="L24" s="218" t="s">
        <v>346</v>
      </c>
      <c r="M24" s="202" t="s">
        <v>2841</v>
      </c>
      <c r="N24" s="219">
        <v>43820.0</v>
      </c>
      <c r="O24" s="220" t="str">
        <f t="shared" si="2"/>
        <v/>
      </c>
      <c r="P24" s="287">
        <v>6.0</v>
      </c>
      <c r="Q24" s="287">
        <v>6.0</v>
      </c>
      <c r="R24" s="287">
        <v>6.0</v>
      </c>
      <c r="S24" s="287">
        <v>6.0</v>
      </c>
      <c r="T24" s="287">
        <v>6.0</v>
      </c>
      <c r="U24" s="289">
        <v>30.0</v>
      </c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ht="12.75" customHeight="1">
      <c r="A25" s="5" t="s">
        <v>3609</v>
      </c>
      <c r="B25" s="300">
        <v>2322378.0</v>
      </c>
      <c r="C25" s="300" t="s">
        <v>31</v>
      </c>
      <c r="D25" s="301" t="s">
        <v>3610</v>
      </c>
      <c r="E25" s="302" t="s">
        <v>3613</v>
      </c>
      <c r="F25" s="14" t="s">
        <v>3614</v>
      </c>
      <c r="G25" s="14" t="s">
        <v>28</v>
      </c>
      <c r="H25" s="14" t="s">
        <v>147</v>
      </c>
      <c r="I25" s="18" t="s">
        <v>242</v>
      </c>
      <c r="J25" s="18" t="s">
        <v>243</v>
      </c>
      <c r="K25" s="201" t="s">
        <v>312</v>
      </c>
      <c r="L25" s="218" t="s">
        <v>346</v>
      </c>
      <c r="M25" s="202" t="s">
        <v>2841</v>
      </c>
      <c r="N25" s="292">
        <v>44737.0</v>
      </c>
      <c r="O25" s="220" t="str">
        <f t="shared" si="2"/>
        <v/>
      </c>
      <c r="P25" s="287">
        <v>6.0</v>
      </c>
      <c r="Q25" s="287">
        <v>6.0</v>
      </c>
      <c r="R25" s="287">
        <v>6.0</v>
      </c>
      <c r="S25" s="287">
        <v>6.0</v>
      </c>
      <c r="T25" s="287">
        <v>6.0</v>
      </c>
      <c r="U25" s="289">
        <v>30.0</v>
      </c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ht="12.75" customHeight="1">
      <c r="A26" s="5" t="s">
        <v>3615</v>
      </c>
      <c r="B26" s="12">
        <v>2345723.0</v>
      </c>
      <c r="C26" s="12" t="s">
        <v>3616</v>
      </c>
      <c r="D26" s="18" t="s">
        <v>957</v>
      </c>
      <c r="E26" s="18" t="s">
        <v>3617</v>
      </c>
      <c r="F26" s="14" t="s">
        <v>3618</v>
      </c>
      <c r="G26" s="14" t="s">
        <v>13</v>
      </c>
      <c r="H26" s="18" t="s">
        <v>57</v>
      </c>
      <c r="I26" s="18" t="s">
        <v>242</v>
      </c>
      <c r="J26" s="18" t="s">
        <v>243</v>
      </c>
      <c r="K26" s="201" t="s">
        <v>495</v>
      </c>
      <c r="L26" s="299" t="s">
        <v>311</v>
      </c>
      <c r="M26" s="202" t="s">
        <v>843</v>
      </c>
      <c r="N26" s="219">
        <v>44348.0</v>
      </c>
      <c r="O26" s="220" t="str">
        <f t="shared" si="2"/>
        <v/>
      </c>
      <c r="P26" s="287">
        <v>6.0</v>
      </c>
      <c r="Q26" s="287">
        <v>6.0</v>
      </c>
      <c r="R26" s="287">
        <v>6.0</v>
      </c>
      <c r="S26" s="287">
        <v>6.0</v>
      </c>
      <c r="T26" s="287">
        <v>6.0</v>
      </c>
      <c r="U26" s="289">
        <v>30.0</v>
      </c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ht="12.75" customHeight="1">
      <c r="A27" s="5" t="s">
        <v>3619</v>
      </c>
      <c r="B27" s="12">
        <v>2344955.0</v>
      </c>
      <c r="C27" s="12" t="s">
        <v>18</v>
      </c>
      <c r="D27" s="18" t="s">
        <v>3620</v>
      </c>
      <c r="E27" s="18" t="s">
        <v>3621</v>
      </c>
      <c r="F27" s="14" t="s">
        <v>3622</v>
      </c>
      <c r="G27" s="14" t="s">
        <v>9</v>
      </c>
      <c r="H27" s="18" t="s">
        <v>387</v>
      </c>
      <c r="I27" s="18" t="s">
        <v>242</v>
      </c>
      <c r="J27" s="18" t="s">
        <v>243</v>
      </c>
      <c r="K27" s="201" t="s">
        <v>495</v>
      </c>
      <c r="L27" s="299" t="s">
        <v>311</v>
      </c>
      <c r="M27" s="202" t="s">
        <v>1310</v>
      </c>
      <c r="N27" s="219">
        <v>44012.0</v>
      </c>
      <c r="O27" s="220" t="str">
        <f t="shared" si="2"/>
        <v/>
      </c>
      <c r="P27" s="287">
        <v>6.0</v>
      </c>
      <c r="Q27" s="287">
        <v>6.0</v>
      </c>
      <c r="R27" s="287">
        <v>6.0</v>
      </c>
      <c r="S27" s="287">
        <v>6.0</v>
      </c>
      <c r="T27" s="287">
        <v>6.0</v>
      </c>
      <c r="U27" s="289">
        <v>30.0</v>
      </c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ht="12.75" customHeight="1">
      <c r="A28" s="5" t="s">
        <v>3623</v>
      </c>
      <c r="B28" s="12">
        <v>2355471.0</v>
      </c>
      <c r="C28" s="12" t="s">
        <v>65</v>
      </c>
      <c r="D28" s="18" t="s">
        <v>2708</v>
      </c>
      <c r="E28" s="14" t="s">
        <v>3624</v>
      </c>
      <c r="F28" s="14" t="s">
        <v>3625</v>
      </c>
      <c r="G28" s="14" t="s">
        <v>13</v>
      </c>
      <c r="H28" s="14" t="s">
        <v>446</v>
      </c>
      <c r="I28" s="18" t="s">
        <v>242</v>
      </c>
      <c r="J28" s="18" t="s">
        <v>243</v>
      </c>
      <c r="K28" s="201" t="s">
        <v>370</v>
      </c>
      <c r="L28" s="218" t="s">
        <v>311</v>
      </c>
      <c r="M28" s="202" t="s">
        <v>545</v>
      </c>
      <c r="N28" s="219">
        <v>44012.0</v>
      </c>
      <c r="O28" s="220" t="str">
        <f t="shared" si="2"/>
        <v/>
      </c>
      <c r="P28" s="287">
        <v>6.0</v>
      </c>
      <c r="Q28" s="287">
        <v>6.0</v>
      </c>
      <c r="R28" s="287">
        <v>6.0</v>
      </c>
      <c r="S28" s="287">
        <v>6.0</v>
      </c>
      <c r="T28" s="287">
        <v>6.0</v>
      </c>
      <c r="U28" s="289">
        <v>30.0</v>
      </c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ht="12.75" customHeight="1">
      <c r="A29" s="5" t="s">
        <v>789</v>
      </c>
      <c r="B29" s="12">
        <v>1082823.0</v>
      </c>
      <c r="C29" s="12" t="s">
        <v>34</v>
      </c>
      <c r="D29" s="18" t="s">
        <v>3626</v>
      </c>
      <c r="E29" s="14" t="s">
        <v>3627</v>
      </c>
      <c r="F29" s="14" t="s">
        <v>3628</v>
      </c>
      <c r="G29" s="14" t="s">
        <v>13</v>
      </c>
      <c r="H29" s="14" t="s">
        <v>39</v>
      </c>
      <c r="I29" s="18" t="s">
        <v>242</v>
      </c>
      <c r="J29" s="18" t="s">
        <v>243</v>
      </c>
      <c r="K29" s="201" t="s">
        <v>495</v>
      </c>
      <c r="L29" s="218" t="s">
        <v>311</v>
      </c>
      <c r="M29" s="202" t="s">
        <v>843</v>
      </c>
      <c r="N29" s="219">
        <v>44012.0</v>
      </c>
      <c r="O29" s="220" t="str">
        <f t="shared" si="2"/>
        <v/>
      </c>
      <c r="P29" s="288">
        <v>5.0</v>
      </c>
      <c r="Q29" s="287">
        <v>8.0</v>
      </c>
      <c r="R29" s="288">
        <v>5.0</v>
      </c>
      <c r="S29" s="287">
        <v>6.0</v>
      </c>
      <c r="T29" s="287">
        <v>6.0</v>
      </c>
      <c r="U29" s="289">
        <v>30.0</v>
      </c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ht="12.75" customHeight="1">
      <c r="A30" s="5" t="s">
        <v>3629</v>
      </c>
      <c r="B30" s="12">
        <v>2417106.0</v>
      </c>
      <c r="C30" s="12" t="s">
        <v>65</v>
      </c>
      <c r="D30" s="18" t="s">
        <v>3445</v>
      </c>
      <c r="E30" s="14" t="s">
        <v>3630</v>
      </c>
      <c r="F30" s="14" t="s">
        <v>3631</v>
      </c>
      <c r="G30" s="14" t="s">
        <v>28</v>
      </c>
      <c r="H30" s="14" t="s">
        <v>3632</v>
      </c>
      <c r="I30" s="18" t="s">
        <v>1309</v>
      </c>
      <c r="J30" s="18" t="s">
        <v>243</v>
      </c>
      <c r="K30" s="201" t="s">
        <v>456</v>
      </c>
      <c r="L30" s="218" t="s">
        <v>359</v>
      </c>
      <c r="M30" s="202" t="s">
        <v>347</v>
      </c>
      <c r="N30" s="219">
        <v>43812.0</v>
      </c>
      <c r="O30" s="220" t="str">
        <f t="shared" si="2"/>
        <v/>
      </c>
      <c r="P30" s="287">
        <v>6.0</v>
      </c>
      <c r="Q30" s="287">
        <v>6.0</v>
      </c>
      <c r="R30" s="287">
        <v>6.0</v>
      </c>
      <c r="S30" s="287">
        <v>6.0</v>
      </c>
      <c r="T30" s="287">
        <v>6.0</v>
      </c>
      <c r="U30" s="289">
        <v>30.0</v>
      </c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ht="12.75" customHeight="1">
      <c r="A31" s="5" t="s">
        <v>3633</v>
      </c>
      <c r="B31" s="303">
        <v>2230464.0</v>
      </c>
      <c r="C31" s="12" t="s">
        <v>18</v>
      </c>
      <c r="D31" s="18" t="s">
        <v>3634</v>
      </c>
      <c r="E31" s="14" t="s">
        <v>3635</v>
      </c>
      <c r="F31" s="14" t="s">
        <v>3636</v>
      </c>
      <c r="G31" s="14" t="s">
        <v>9</v>
      </c>
      <c r="H31" s="14" t="s">
        <v>144</v>
      </c>
      <c r="I31" s="18" t="s">
        <v>242</v>
      </c>
      <c r="J31" s="18" t="s">
        <v>243</v>
      </c>
      <c r="K31" s="201" t="s">
        <v>345</v>
      </c>
      <c r="L31" s="218" t="s">
        <v>359</v>
      </c>
      <c r="M31" s="202" t="s">
        <v>347</v>
      </c>
      <c r="N31" s="219">
        <v>44012.0</v>
      </c>
      <c r="O31" s="220" t="str">
        <f t="shared" si="2"/>
        <v/>
      </c>
      <c r="P31" s="287">
        <v>6.0</v>
      </c>
      <c r="Q31" s="287">
        <v>6.0</v>
      </c>
      <c r="R31" s="287">
        <v>6.0</v>
      </c>
      <c r="S31" s="287">
        <v>6.0</v>
      </c>
      <c r="T31" s="287">
        <v>6.0</v>
      </c>
      <c r="U31" s="289">
        <v>30.0</v>
      </c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ht="12.75" customHeight="1">
      <c r="A32" s="5" t="s">
        <v>58</v>
      </c>
      <c r="B32" s="12">
        <v>2090821.0</v>
      </c>
      <c r="C32" s="18" t="s">
        <v>18</v>
      </c>
      <c r="D32" s="18" t="s">
        <v>2899</v>
      </c>
      <c r="E32" s="18" t="s">
        <v>3637</v>
      </c>
      <c r="F32" s="18" t="s">
        <v>3638</v>
      </c>
      <c r="G32" s="18" t="s">
        <v>9</v>
      </c>
      <c r="H32" s="18" t="s">
        <v>59</v>
      </c>
      <c r="I32" s="18" t="s">
        <v>562</v>
      </c>
      <c r="J32" s="18" t="s">
        <v>243</v>
      </c>
      <c r="K32" s="296" t="s">
        <v>1662</v>
      </c>
      <c r="L32" s="299" t="s">
        <v>359</v>
      </c>
      <c r="M32" s="202">
        <v>44012.0</v>
      </c>
      <c r="N32" s="219">
        <v>44012.0</v>
      </c>
      <c r="O32" s="220" t="str">
        <f t="shared" si="2"/>
        <v/>
      </c>
      <c r="P32" s="287">
        <v>8.0</v>
      </c>
      <c r="Q32" s="288" t="s">
        <v>3554</v>
      </c>
      <c r="R32" s="221">
        <v>8.0</v>
      </c>
      <c r="S32" s="221">
        <v>8.0</v>
      </c>
      <c r="T32" s="221">
        <v>6.0</v>
      </c>
      <c r="U32" s="289">
        <v>30.0</v>
      </c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ht="12.75" customHeight="1">
      <c r="A33" s="5" t="s">
        <v>3639</v>
      </c>
      <c r="B33" s="12">
        <v>3015100.0</v>
      </c>
      <c r="C33" s="18" t="s">
        <v>65</v>
      </c>
      <c r="D33" s="18" t="s">
        <v>1522</v>
      </c>
      <c r="E33" s="18" t="s">
        <v>3640</v>
      </c>
      <c r="F33" s="18" t="s">
        <v>3641</v>
      </c>
      <c r="G33" s="18" t="s">
        <v>9</v>
      </c>
      <c r="H33" s="18" t="s">
        <v>41</v>
      </c>
      <c r="I33" s="18" t="s">
        <v>242</v>
      </c>
      <c r="J33" s="18" t="s">
        <v>243</v>
      </c>
      <c r="K33" s="299" t="s">
        <v>456</v>
      </c>
      <c r="L33" s="299" t="s">
        <v>359</v>
      </c>
      <c r="M33" s="202" t="s">
        <v>1662</v>
      </c>
      <c r="N33" s="219">
        <v>44012.0</v>
      </c>
      <c r="O33" s="220" t="str">
        <f t="shared" si="2"/>
        <v/>
      </c>
      <c r="P33" s="287">
        <v>6.0</v>
      </c>
      <c r="Q33" s="287">
        <v>6.0</v>
      </c>
      <c r="R33" s="287">
        <v>6.0</v>
      </c>
      <c r="S33" s="287">
        <v>6.0</v>
      </c>
      <c r="T33" s="287">
        <v>6.0</v>
      </c>
      <c r="U33" s="289">
        <v>30.0</v>
      </c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ht="12.75" customHeight="1">
      <c r="A34" s="5" t="s">
        <v>60</v>
      </c>
      <c r="B34" s="12">
        <v>1748026.0</v>
      </c>
      <c r="C34" s="18" t="s">
        <v>61</v>
      </c>
      <c r="D34" s="18" t="s">
        <v>719</v>
      </c>
      <c r="E34" s="18" t="s">
        <v>3642</v>
      </c>
      <c r="F34" s="14" t="s">
        <v>3643</v>
      </c>
      <c r="G34" s="18" t="s">
        <v>13</v>
      </c>
      <c r="H34" s="18" t="s">
        <v>37</v>
      </c>
      <c r="I34" s="18" t="s">
        <v>242</v>
      </c>
      <c r="J34" s="17" t="s">
        <v>243</v>
      </c>
      <c r="K34" s="299" t="s">
        <v>495</v>
      </c>
      <c r="L34" s="299" t="s">
        <v>311</v>
      </c>
      <c r="M34" s="202" t="s">
        <v>843</v>
      </c>
      <c r="N34" s="219">
        <v>44166.0</v>
      </c>
      <c r="O34" s="220" t="str">
        <f t="shared" si="2"/>
        <v/>
      </c>
      <c r="P34" s="287">
        <v>8.0</v>
      </c>
      <c r="Q34" s="288" t="s">
        <v>3554</v>
      </c>
      <c r="R34" s="287">
        <v>8.0</v>
      </c>
      <c r="S34" s="287">
        <v>6.0</v>
      </c>
      <c r="T34" s="287">
        <v>8.0</v>
      </c>
      <c r="U34" s="289">
        <v>30.0</v>
      </c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ht="13.5" customHeight="1">
      <c r="A35" s="5" t="s">
        <v>3644</v>
      </c>
      <c r="B35" s="12">
        <v>3065888.0</v>
      </c>
      <c r="C35" s="18" t="s">
        <v>181</v>
      </c>
      <c r="D35" s="18" t="s">
        <v>3645</v>
      </c>
      <c r="E35" s="18" t="s">
        <v>3646</v>
      </c>
      <c r="F35" s="14" t="s">
        <v>3647</v>
      </c>
      <c r="G35" s="18" t="s">
        <v>9</v>
      </c>
      <c r="H35" s="18" t="s">
        <v>3648</v>
      </c>
      <c r="I35" s="18" t="s">
        <v>3649</v>
      </c>
      <c r="J35" s="17" t="s">
        <v>324</v>
      </c>
      <c r="K35" s="299" t="s">
        <v>545</v>
      </c>
      <c r="L35" s="299" t="s">
        <v>359</v>
      </c>
      <c r="M35" s="299" t="s">
        <v>3650</v>
      </c>
      <c r="N35" s="292">
        <v>44926.0</v>
      </c>
      <c r="O35" s="220" t="str">
        <f t="shared" si="2"/>
        <v/>
      </c>
      <c r="P35" s="287">
        <v>8.0</v>
      </c>
      <c r="Q35" s="287">
        <v>8.0</v>
      </c>
      <c r="R35" s="287">
        <v>8.0</v>
      </c>
      <c r="S35" s="287">
        <v>6.0</v>
      </c>
      <c r="T35" s="288" t="s">
        <v>3554</v>
      </c>
      <c r="U35" s="289">
        <v>30.0</v>
      </c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ht="13.5" customHeight="1">
      <c r="A36" s="5" t="s">
        <v>3651</v>
      </c>
      <c r="B36" s="12">
        <v>2015416.0</v>
      </c>
      <c r="C36" s="18" t="s">
        <v>65</v>
      </c>
      <c r="D36" s="18" t="s">
        <v>2818</v>
      </c>
      <c r="E36" s="18" t="s">
        <v>3652</v>
      </c>
      <c r="F36" s="18" t="s">
        <v>3653</v>
      </c>
      <c r="G36" s="18" t="s">
        <v>28</v>
      </c>
      <c r="H36" s="18" t="s">
        <v>157</v>
      </c>
      <c r="I36" s="18" t="s">
        <v>242</v>
      </c>
      <c r="J36" s="18" t="s">
        <v>243</v>
      </c>
      <c r="K36" s="296">
        <v>44562.0</v>
      </c>
      <c r="L36" s="299" t="s">
        <v>346</v>
      </c>
      <c r="M36" s="296">
        <v>46388.0</v>
      </c>
      <c r="N36" s="304">
        <v>44869.0</v>
      </c>
      <c r="O36" s="220" t="str">
        <f t="shared" si="2"/>
        <v/>
      </c>
      <c r="P36" s="287">
        <v>6.0</v>
      </c>
      <c r="Q36" s="287">
        <v>6.0</v>
      </c>
      <c r="R36" s="287">
        <v>6.0</v>
      </c>
      <c r="S36" s="287">
        <v>6.0</v>
      </c>
      <c r="T36" s="287">
        <v>6.0</v>
      </c>
      <c r="U36" s="289">
        <v>30.0</v>
      </c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ht="13.5" customHeight="1">
      <c r="A37" s="5" t="s">
        <v>1023</v>
      </c>
      <c r="B37" s="12">
        <v>2354138.0</v>
      </c>
      <c r="C37" s="12" t="s">
        <v>34</v>
      </c>
      <c r="D37" s="18" t="s">
        <v>3654</v>
      </c>
      <c r="E37" s="14" t="s">
        <v>1028</v>
      </c>
      <c r="F37" s="14" t="s">
        <v>3655</v>
      </c>
      <c r="G37" s="14" t="s">
        <v>13</v>
      </c>
      <c r="H37" s="14" t="s">
        <v>35</v>
      </c>
      <c r="I37" s="14" t="s">
        <v>3656</v>
      </c>
      <c r="J37" s="14" t="s">
        <v>243</v>
      </c>
      <c r="K37" s="201" t="s">
        <v>368</v>
      </c>
      <c r="L37" s="218" t="s">
        <v>311</v>
      </c>
      <c r="M37" s="202" t="s">
        <v>1662</v>
      </c>
      <c r="N37" s="219">
        <v>44012.0</v>
      </c>
      <c r="O37" s="220" t="str">
        <f t="shared" si="2"/>
        <v/>
      </c>
      <c r="P37" s="287">
        <v>8.0</v>
      </c>
      <c r="Q37" s="288" t="s">
        <v>3554</v>
      </c>
      <c r="R37" s="287">
        <v>8.0</v>
      </c>
      <c r="S37" s="287">
        <v>6.0</v>
      </c>
      <c r="T37" s="287">
        <v>8.0</v>
      </c>
      <c r="U37" s="222">
        <v>30.0</v>
      </c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ht="13.5" customHeight="1">
      <c r="A38" s="5" t="s">
        <v>3657</v>
      </c>
      <c r="B38" s="12">
        <v>3057795.0</v>
      </c>
      <c r="C38" s="12" t="s">
        <v>18</v>
      </c>
      <c r="D38" s="18" t="s">
        <v>3658</v>
      </c>
      <c r="E38" s="14" t="s">
        <v>3659</v>
      </c>
      <c r="F38" s="14" t="s">
        <v>3660</v>
      </c>
      <c r="G38" s="14" t="s">
        <v>28</v>
      </c>
      <c r="H38" s="14" t="s">
        <v>859</v>
      </c>
      <c r="I38" s="14" t="s">
        <v>242</v>
      </c>
      <c r="J38" s="14" t="s">
        <v>243</v>
      </c>
      <c r="K38" s="201" t="s">
        <v>495</v>
      </c>
      <c r="L38" s="218" t="s">
        <v>346</v>
      </c>
      <c r="M38" s="202" t="s">
        <v>3661</v>
      </c>
      <c r="N38" s="219">
        <v>43820.0</v>
      </c>
      <c r="O38" s="220" t="str">
        <f t="shared" si="2"/>
        <v/>
      </c>
      <c r="P38" s="287">
        <v>7.0</v>
      </c>
      <c r="Q38" s="287">
        <v>6.0</v>
      </c>
      <c r="R38" s="288">
        <v>3.0</v>
      </c>
      <c r="S38" s="287">
        <v>6.0</v>
      </c>
      <c r="T38" s="287">
        <v>8.0</v>
      </c>
      <c r="U38" s="222">
        <v>30.0</v>
      </c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ht="13.5" customHeight="1">
      <c r="A39" s="5" t="s">
        <v>997</v>
      </c>
      <c r="B39" s="12">
        <v>1642077.0</v>
      </c>
      <c r="C39" s="12" t="s">
        <v>97</v>
      </c>
      <c r="D39" s="18" t="s">
        <v>259</v>
      </c>
      <c r="E39" s="14" t="s">
        <v>3662</v>
      </c>
      <c r="F39" s="14" t="s">
        <v>3663</v>
      </c>
      <c r="G39" s="14" t="s">
        <v>13</v>
      </c>
      <c r="H39" s="14" t="s">
        <v>3575</v>
      </c>
      <c r="I39" s="14" t="s">
        <v>242</v>
      </c>
      <c r="J39" s="14" t="s">
        <v>243</v>
      </c>
      <c r="K39" s="201" t="s">
        <v>495</v>
      </c>
      <c r="L39" s="218" t="s">
        <v>311</v>
      </c>
      <c r="M39" s="202" t="s">
        <v>2841</v>
      </c>
      <c r="N39" s="219">
        <v>44012.0</v>
      </c>
      <c r="O39" s="220" t="str">
        <f t="shared" si="2"/>
        <v/>
      </c>
      <c r="P39" s="287">
        <v>8.0</v>
      </c>
      <c r="Q39" s="287">
        <v>8.0</v>
      </c>
      <c r="R39" s="287">
        <v>8.0</v>
      </c>
      <c r="S39" s="287">
        <v>6.0</v>
      </c>
      <c r="T39" s="288" t="s">
        <v>3554</v>
      </c>
      <c r="U39" s="222">
        <v>30.0</v>
      </c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</row>
    <row r="40" ht="13.5" customHeight="1">
      <c r="A40" s="5" t="s">
        <v>3664</v>
      </c>
      <c r="B40" s="12">
        <v>1075124.0</v>
      </c>
      <c r="C40" s="16" t="s">
        <v>3597</v>
      </c>
      <c r="D40" s="5" t="s">
        <v>877</v>
      </c>
      <c r="E40" s="14" t="s">
        <v>3665</v>
      </c>
      <c r="F40" s="24" t="s">
        <v>3666</v>
      </c>
      <c r="G40" s="24" t="s">
        <v>9</v>
      </c>
      <c r="H40" s="24" t="s">
        <v>48</v>
      </c>
      <c r="I40" s="24" t="s">
        <v>562</v>
      </c>
      <c r="J40" s="24" t="s">
        <v>243</v>
      </c>
      <c r="K40" s="305" t="s">
        <v>495</v>
      </c>
      <c r="L40" s="306" t="s">
        <v>359</v>
      </c>
      <c r="M40" s="219" t="s">
        <v>3667</v>
      </c>
      <c r="N40" s="292">
        <v>44765.0</v>
      </c>
      <c r="O40" s="220" t="str">
        <f t="shared" si="2"/>
        <v/>
      </c>
      <c r="P40" s="287">
        <v>6.0</v>
      </c>
      <c r="Q40" s="287">
        <v>6.0</v>
      </c>
      <c r="R40" s="287">
        <v>6.0</v>
      </c>
      <c r="S40" s="287">
        <v>6.0</v>
      </c>
      <c r="T40" s="287">
        <v>6.0</v>
      </c>
      <c r="U40" s="222">
        <v>30.0</v>
      </c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</row>
    <row r="41" ht="13.5" customHeight="1">
      <c r="A41" s="5" t="s">
        <v>3668</v>
      </c>
      <c r="B41" s="12">
        <v>1051501.0</v>
      </c>
      <c r="C41" s="12" t="s">
        <v>65</v>
      </c>
      <c r="D41" s="18" t="s">
        <v>259</v>
      </c>
      <c r="E41" s="14" t="s">
        <v>3669</v>
      </c>
      <c r="F41" s="24" t="s">
        <v>3670</v>
      </c>
      <c r="G41" s="24" t="s">
        <v>13</v>
      </c>
      <c r="H41" s="14" t="s">
        <v>3575</v>
      </c>
      <c r="I41" s="14" t="s">
        <v>242</v>
      </c>
      <c r="J41" s="14" t="s">
        <v>243</v>
      </c>
      <c r="K41" s="201" t="s">
        <v>495</v>
      </c>
      <c r="L41" s="218" t="s">
        <v>311</v>
      </c>
      <c r="M41" s="202" t="s">
        <v>843</v>
      </c>
      <c r="N41" s="292">
        <v>44910.0</v>
      </c>
      <c r="O41" s="220" t="str">
        <f t="shared" si="2"/>
        <v/>
      </c>
      <c r="P41" s="287">
        <v>6.0</v>
      </c>
      <c r="Q41" s="287">
        <v>6.0</v>
      </c>
      <c r="R41" s="287">
        <v>6.0</v>
      </c>
      <c r="S41" s="287">
        <v>6.0</v>
      </c>
      <c r="T41" s="287">
        <v>6.0</v>
      </c>
      <c r="U41" s="307">
        <v>30.0</v>
      </c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ht="13.5" customHeight="1">
      <c r="A42" s="5" t="s">
        <v>3671</v>
      </c>
      <c r="B42" s="12">
        <v>1049647.0</v>
      </c>
      <c r="C42" s="12" t="s">
        <v>31</v>
      </c>
      <c r="D42" s="18" t="s">
        <v>737</v>
      </c>
      <c r="E42" s="14" t="s">
        <v>3672</v>
      </c>
      <c r="F42" s="14" t="s">
        <v>3673</v>
      </c>
      <c r="G42" s="14" t="s">
        <v>28</v>
      </c>
      <c r="H42" s="14" t="s">
        <v>147</v>
      </c>
      <c r="I42" s="14" t="s">
        <v>242</v>
      </c>
      <c r="J42" s="14" t="s">
        <v>243</v>
      </c>
      <c r="K42" s="201" t="s">
        <v>495</v>
      </c>
      <c r="L42" s="218" t="s">
        <v>359</v>
      </c>
      <c r="M42" s="202" t="s">
        <v>2672</v>
      </c>
      <c r="N42" s="219">
        <v>43820.0</v>
      </c>
      <c r="O42" s="220" t="str">
        <f t="shared" si="2"/>
        <v/>
      </c>
      <c r="P42" s="287">
        <v>6.0</v>
      </c>
      <c r="Q42" s="287">
        <v>6.0</v>
      </c>
      <c r="R42" s="287">
        <v>6.0</v>
      </c>
      <c r="S42" s="287">
        <v>6.0</v>
      </c>
      <c r="T42" s="287">
        <v>6.0</v>
      </c>
      <c r="U42" s="222">
        <v>30.0</v>
      </c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ht="13.5" customHeight="1">
      <c r="A43" s="5" t="s">
        <v>3674</v>
      </c>
      <c r="B43" s="12">
        <v>1324014.0</v>
      </c>
      <c r="C43" s="12" t="s">
        <v>116</v>
      </c>
      <c r="D43" s="18" t="s">
        <v>719</v>
      </c>
      <c r="E43" s="14" t="s">
        <v>3675</v>
      </c>
      <c r="F43" s="14" t="s">
        <v>3676</v>
      </c>
      <c r="G43" s="14" t="s">
        <v>13</v>
      </c>
      <c r="H43" s="14" t="s">
        <v>3677</v>
      </c>
      <c r="I43" s="14" t="s">
        <v>1309</v>
      </c>
      <c r="J43" s="14" t="s">
        <v>243</v>
      </c>
      <c r="K43" s="201" t="s">
        <v>347</v>
      </c>
      <c r="L43" s="218" t="s">
        <v>311</v>
      </c>
      <c r="M43" s="202" t="s">
        <v>2841</v>
      </c>
      <c r="N43" s="219">
        <v>44012.0</v>
      </c>
      <c r="O43" s="220" t="str">
        <f t="shared" si="2"/>
        <v/>
      </c>
      <c r="P43" s="287">
        <v>8.0</v>
      </c>
      <c r="Q43" s="287">
        <v>8.0</v>
      </c>
      <c r="R43" s="287">
        <v>8.0</v>
      </c>
      <c r="S43" s="287">
        <v>6.0</v>
      </c>
      <c r="T43" s="288"/>
      <c r="U43" s="222">
        <v>30.0</v>
      </c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ht="12.75" customHeight="1">
      <c r="A44" s="5" t="s">
        <v>3678</v>
      </c>
      <c r="B44" s="12">
        <v>1074760.0</v>
      </c>
      <c r="C44" s="18" t="s">
        <v>18</v>
      </c>
      <c r="D44" s="18" t="s">
        <v>3679</v>
      </c>
      <c r="E44" s="14" t="s">
        <v>3680</v>
      </c>
      <c r="F44" s="14" t="s">
        <v>3681</v>
      </c>
      <c r="G44" s="14" t="s">
        <v>44</v>
      </c>
      <c r="H44" s="14" t="s">
        <v>141</v>
      </c>
      <c r="I44" s="14" t="s">
        <v>3682</v>
      </c>
      <c r="J44" s="14" t="s">
        <v>324</v>
      </c>
      <c r="K44" s="201" t="s">
        <v>545</v>
      </c>
      <c r="L44" s="218" t="s">
        <v>311</v>
      </c>
      <c r="M44" s="202" t="s">
        <v>1310</v>
      </c>
      <c r="N44" s="202">
        <v>44348.0</v>
      </c>
      <c r="O44" s="220" t="str">
        <f t="shared" si="2"/>
        <v/>
      </c>
      <c r="P44" s="287">
        <v>6.0</v>
      </c>
      <c r="Q44" s="287">
        <v>6.0</v>
      </c>
      <c r="R44" s="287">
        <v>6.0</v>
      </c>
      <c r="S44" s="287">
        <v>6.0</v>
      </c>
      <c r="T44" s="287">
        <v>6.0</v>
      </c>
      <c r="U44" s="222">
        <v>30.0</v>
      </c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ht="12.75" customHeight="1">
      <c r="A45" s="5" t="s">
        <v>3678</v>
      </c>
      <c r="B45" s="12">
        <v>1074760.0</v>
      </c>
      <c r="C45" s="18" t="s">
        <v>18</v>
      </c>
      <c r="D45" s="18" t="s">
        <v>3679</v>
      </c>
      <c r="E45" s="14" t="s">
        <v>3683</v>
      </c>
      <c r="F45" s="14" t="s">
        <v>3684</v>
      </c>
      <c r="G45" s="14" t="s">
        <v>44</v>
      </c>
      <c r="H45" s="14" t="s">
        <v>141</v>
      </c>
      <c r="I45" s="14" t="s">
        <v>3682</v>
      </c>
      <c r="J45" s="14" t="s">
        <v>324</v>
      </c>
      <c r="K45" s="201" t="s">
        <v>545</v>
      </c>
      <c r="L45" s="218" t="s">
        <v>311</v>
      </c>
      <c r="M45" s="202" t="s">
        <v>1310</v>
      </c>
      <c r="N45" s="292">
        <v>44743.0</v>
      </c>
      <c r="O45" s="220" t="str">
        <f t="shared" si="2"/>
        <v/>
      </c>
      <c r="P45" s="287">
        <v>6.0</v>
      </c>
      <c r="Q45" s="287">
        <v>6.0</v>
      </c>
      <c r="R45" s="287">
        <v>6.0</v>
      </c>
      <c r="S45" s="287">
        <v>6.0</v>
      </c>
      <c r="T45" s="287">
        <v>6.0</v>
      </c>
      <c r="U45" s="222">
        <v>30.0</v>
      </c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</row>
    <row r="46" ht="12.75" customHeight="1">
      <c r="A46" s="5" t="s">
        <v>1083</v>
      </c>
      <c r="B46" s="12">
        <v>2318507.0</v>
      </c>
      <c r="C46" s="18" t="s">
        <v>18</v>
      </c>
      <c r="D46" s="18" t="s">
        <v>1085</v>
      </c>
      <c r="E46" s="308" t="s">
        <v>1089</v>
      </c>
      <c r="F46" s="14" t="s">
        <v>3685</v>
      </c>
      <c r="G46" s="18" t="s">
        <v>13</v>
      </c>
      <c r="H46" s="18" t="s">
        <v>696</v>
      </c>
      <c r="I46" s="14" t="s">
        <v>3686</v>
      </c>
      <c r="J46" s="14" t="s">
        <v>243</v>
      </c>
      <c r="K46" s="201" t="s">
        <v>368</v>
      </c>
      <c r="L46" s="299" t="s">
        <v>311</v>
      </c>
      <c r="M46" s="202" t="s">
        <v>1662</v>
      </c>
      <c r="N46" s="219">
        <v>44012.0</v>
      </c>
      <c r="O46" s="220" t="str">
        <f t="shared" si="2"/>
        <v/>
      </c>
      <c r="P46" s="287">
        <v>6.0</v>
      </c>
      <c r="Q46" s="287">
        <v>6.0</v>
      </c>
      <c r="R46" s="287">
        <v>6.0</v>
      </c>
      <c r="S46" s="287">
        <v>6.0</v>
      </c>
      <c r="T46" s="287">
        <v>6.0</v>
      </c>
      <c r="U46" s="289">
        <v>30.0</v>
      </c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ht="12.75" customHeight="1">
      <c r="A47" s="5" t="s">
        <v>3687</v>
      </c>
      <c r="B47" s="12">
        <v>2066861.0</v>
      </c>
      <c r="C47" s="18" t="s">
        <v>31</v>
      </c>
      <c r="D47" s="18" t="s">
        <v>588</v>
      </c>
      <c r="E47" s="18" t="s">
        <v>3688</v>
      </c>
      <c r="F47" s="14" t="s">
        <v>3689</v>
      </c>
      <c r="G47" s="18" t="s">
        <v>28</v>
      </c>
      <c r="H47" s="18" t="s">
        <v>57</v>
      </c>
      <c r="I47" s="14" t="s">
        <v>242</v>
      </c>
      <c r="J47" s="14" t="s">
        <v>243</v>
      </c>
      <c r="K47" s="201" t="s">
        <v>495</v>
      </c>
      <c r="L47" s="299" t="s">
        <v>346</v>
      </c>
      <c r="M47" s="202" t="s">
        <v>2672</v>
      </c>
      <c r="N47" s="219">
        <v>44025.0</v>
      </c>
      <c r="O47" s="220" t="str">
        <f t="shared" si="2"/>
        <v/>
      </c>
      <c r="P47" s="287">
        <v>6.0</v>
      </c>
      <c r="Q47" s="287">
        <v>6.0</v>
      </c>
      <c r="R47" s="287">
        <v>6.0</v>
      </c>
      <c r="S47" s="287">
        <v>6.0</v>
      </c>
      <c r="T47" s="287">
        <v>6.0</v>
      </c>
      <c r="U47" s="289">
        <v>30.0</v>
      </c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ht="12.75" customHeight="1">
      <c r="A48" s="5" t="s">
        <v>3690</v>
      </c>
      <c r="B48" s="12">
        <v>2463809.0</v>
      </c>
      <c r="C48" s="12" t="s">
        <v>34</v>
      </c>
      <c r="D48" s="18" t="s">
        <v>2179</v>
      </c>
      <c r="E48" s="14" t="s">
        <v>3691</v>
      </c>
      <c r="F48" s="14" t="s">
        <v>3692</v>
      </c>
      <c r="G48" s="14" t="s">
        <v>28</v>
      </c>
      <c r="H48" s="14" t="s">
        <v>147</v>
      </c>
      <c r="I48" s="14" t="s">
        <v>242</v>
      </c>
      <c r="J48" s="14" t="s">
        <v>243</v>
      </c>
      <c r="K48" s="201" t="s">
        <v>379</v>
      </c>
      <c r="L48" s="218" t="s">
        <v>359</v>
      </c>
      <c r="M48" s="202" t="s">
        <v>370</v>
      </c>
      <c r="N48" s="219">
        <v>44025.0</v>
      </c>
      <c r="O48" s="220" t="str">
        <f t="shared" si="2"/>
        <v/>
      </c>
      <c r="P48" s="287">
        <v>6.0</v>
      </c>
      <c r="Q48" s="288">
        <v>5.0</v>
      </c>
      <c r="R48" s="287">
        <v>6.0</v>
      </c>
      <c r="S48" s="287">
        <v>7.0</v>
      </c>
      <c r="T48" s="287">
        <v>6.0</v>
      </c>
      <c r="U48" s="289">
        <v>30.0</v>
      </c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ht="12.75" customHeight="1">
      <c r="A49" s="5" t="s">
        <v>3693</v>
      </c>
      <c r="B49" s="12">
        <v>1754007.0</v>
      </c>
      <c r="C49" s="12" t="s">
        <v>3597</v>
      </c>
      <c r="D49" s="18" t="s">
        <v>877</v>
      </c>
      <c r="E49" s="14" t="s">
        <v>3694</v>
      </c>
      <c r="F49" s="14" t="s">
        <v>3695</v>
      </c>
      <c r="G49" s="14" t="s">
        <v>13</v>
      </c>
      <c r="H49" s="14" t="s">
        <v>39</v>
      </c>
      <c r="I49" s="14" t="s">
        <v>242</v>
      </c>
      <c r="J49" s="14" t="s">
        <v>243</v>
      </c>
      <c r="K49" s="201" t="s">
        <v>495</v>
      </c>
      <c r="L49" s="218" t="s">
        <v>311</v>
      </c>
      <c r="M49" s="202" t="s">
        <v>545</v>
      </c>
      <c r="N49" s="219">
        <v>44166.0</v>
      </c>
      <c r="O49" s="220" t="str">
        <f t="shared" si="2"/>
        <v/>
      </c>
      <c r="P49" s="287">
        <v>8.0</v>
      </c>
      <c r="Q49" s="287">
        <v>6.0</v>
      </c>
      <c r="R49" s="287">
        <v>8.0</v>
      </c>
      <c r="S49" s="287">
        <v>8.0</v>
      </c>
      <c r="T49" s="288" t="s">
        <v>3554</v>
      </c>
      <c r="U49" s="289">
        <v>30.0</v>
      </c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ht="12.75" customHeight="1">
      <c r="A50" s="5" t="s">
        <v>3696</v>
      </c>
      <c r="B50" s="12">
        <v>3141147.0</v>
      </c>
      <c r="C50" s="12" t="s">
        <v>18</v>
      </c>
      <c r="D50" s="18" t="s">
        <v>555</v>
      </c>
      <c r="E50" s="14" t="s">
        <v>3697</v>
      </c>
      <c r="F50" s="14" t="s">
        <v>3698</v>
      </c>
      <c r="G50" s="14" t="s">
        <v>13</v>
      </c>
      <c r="H50" s="14" t="s">
        <v>3699</v>
      </c>
      <c r="I50" s="14" t="s">
        <v>3700</v>
      </c>
      <c r="J50" s="14" t="s">
        <v>243</v>
      </c>
      <c r="K50" s="201" t="s">
        <v>368</v>
      </c>
      <c r="L50" s="218" t="s">
        <v>311</v>
      </c>
      <c r="M50" s="202" t="s">
        <v>1662</v>
      </c>
      <c r="N50" s="219">
        <v>44012.0</v>
      </c>
      <c r="O50" s="220" t="str">
        <f t="shared" si="2"/>
        <v/>
      </c>
      <c r="P50" s="288">
        <v>5.0</v>
      </c>
      <c r="Q50" s="288">
        <v>5.0</v>
      </c>
      <c r="R50" s="287">
        <v>6.0</v>
      </c>
      <c r="S50" s="287">
        <v>6.0</v>
      </c>
      <c r="T50" s="287">
        <v>8.0</v>
      </c>
      <c r="U50" s="289">
        <v>30.0</v>
      </c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ht="12.75" customHeight="1">
      <c r="A51" s="5" t="s">
        <v>3701</v>
      </c>
      <c r="B51" s="12">
        <v>2040342.0</v>
      </c>
      <c r="C51" s="12" t="s">
        <v>73</v>
      </c>
      <c r="D51" s="18" t="s">
        <v>2743</v>
      </c>
      <c r="E51" s="14" t="s">
        <v>3702</v>
      </c>
      <c r="F51" s="14" t="s">
        <v>3703</v>
      </c>
      <c r="G51" s="14" t="s">
        <v>9</v>
      </c>
      <c r="H51" s="14" t="s">
        <v>74</v>
      </c>
      <c r="I51" s="14" t="s">
        <v>3704</v>
      </c>
      <c r="J51" s="14" t="s">
        <v>243</v>
      </c>
      <c r="K51" s="218" t="s">
        <v>86</v>
      </c>
      <c r="L51" s="218" t="s">
        <v>359</v>
      </c>
      <c r="M51" s="218" t="s">
        <v>3570</v>
      </c>
      <c r="N51" s="292">
        <v>44918.0</v>
      </c>
      <c r="O51" s="220" t="str">
        <f t="shared" si="2"/>
        <v/>
      </c>
      <c r="P51" s="221">
        <v>8.0</v>
      </c>
      <c r="Q51" s="287">
        <v>6.0</v>
      </c>
      <c r="R51" s="293" t="s">
        <v>3554</v>
      </c>
      <c r="S51" s="287">
        <v>8.0</v>
      </c>
      <c r="T51" s="287">
        <v>8.0</v>
      </c>
      <c r="U51" s="289">
        <v>30.0</v>
      </c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ht="12.75" customHeight="1">
      <c r="A52" s="5" t="s">
        <v>1198</v>
      </c>
      <c r="B52" s="12">
        <v>1246630.0</v>
      </c>
      <c r="C52" s="12" t="s">
        <v>18</v>
      </c>
      <c r="D52" s="18" t="s">
        <v>1199</v>
      </c>
      <c r="E52" s="14" t="s">
        <v>3705</v>
      </c>
      <c r="F52" s="14" t="s">
        <v>3706</v>
      </c>
      <c r="G52" s="14" t="s">
        <v>13</v>
      </c>
      <c r="H52" s="309" t="s">
        <v>144</v>
      </c>
      <c r="I52" s="14" t="s">
        <v>242</v>
      </c>
      <c r="J52" s="14" t="s">
        <v>243</v>
      </c>
      <c r="K52" s="201" t="s">
        <v>1662</v>
      </c>
      <c r="L52" s="218" t="s">
        <v>311</v>
      </c>
      <c r="M52" s="202" t="s">
        <v>2841</v>
      </c>
      <c r="N52" s="219">
        <v>44012.0</v>
      </c>
      <c r="O52" s="220" t="str">
        <f t="shared" si="2"/>
        <v/>
      </c>
      <c r="P52" s="287">
        <v>8.0</v>
      </c>
      <c r="Q52" s="288">
        <v>5.5</v>
      </c>
      <c r="R52" s="288">
        <v>4.0</v>
      </c>
      <c r="S52" s="287">
        <v>8.0</v>
      </c>
      <c r="T52" s="288">
        <v>4.5</v>
      </c>
      <c r="U52" s="289">
        <v>30.0</v>
      </c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ht="12.75" customHeight="1">
      <c r="A53" s="5" t="s">
        <v>3707</v>
      </c>
      <c r="B53" s="12">
        <v>2407918.0</v>
      </c>
      <c r="C53" s="12" t="s">
        <v>76</v>
      </c>
      <c r="D53" s="18" t="s">
        <v>259</v>
      </c>
      <c r="E53" s="14" t="s">
        <v>3708</v>
      </c>
      <c r="F53" s="14" t="s">
        <v>3709</v>
      </c>
      <c r="G53" s="14" t="s">
        <v>9</v>
      </c>
      <c r="H53" s="14" t="s">
        <v>561</v>
      </c>
      <c r="I53" s="14" t="s">
        <v>562</v>
      </c>
      <c r="J53" s="14" t="s">
        <v>243</v>
      </c>
      <c r="K53" s="201" t="s">
        <v>495</v>
      </c>
      <c r="L53" s="218" t="s">
        <v>359</v>
      </c>
      <c r="M53" s="202" t="s">
        <v>3667</v>
      </c>
      <c r="N53" s="219">
        <v>44012.0</v>
      </c>
      <c r="O53" s="220" t="str">
        <f t="shared" si="2"/>
        <v/>
      </c>
      <c r="P53" s="287">
        <v>8.0</v>
      </c>
      <c r="Q53" s="288" t="s">
        <v>3554</v>
      </c>
      <c r="R53" s="287">
        <v>8.0</v>
      </c>
      <c r="S53" s="287">
        <v>8.0</v>
      </c>
      <c r="T53" s="287">
        <v>6.0</v>
      </c>
      <c r="U53" s="289">
        <v>30.0</v>
      </c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ht="12.75" customHeight="1">
      <c r="A54" s="5" t="s">
        <v>3710</v>
      </c>
      <c r="B54" s="12">
        <v>2328082.0</v>
      </c>
      <c r="C54" s="12" t="s">
        <v>34</v>
      </c>
      <c r="D54" s="18" t="s">
        <v>523</v>
      </c>
      <c r="E54" s="14" t="s">
        <v>3711</v>
      </c>
      <c r="F54" s="14" t="s">
        <v>3712</v>
      </c>
      <c r="G54" s="14" t="s">
        <v>9</v>
      </c>
      <c r="H54" s="14" t="s">
        <v>3713</v>
      </c>
      <c r="I54" s="14" t="s">
        <v>3714</v>
      </c>
      <c r="J54" s="14" t="s">
        <v>324</v>
      </c>
      <c r="K54" s="306" t="s">
        <v>843</v>
      </c>
      <c r="L54" s="306" t="s">
        <v>359</v>
      </c>
      <c r="M54" s="306" t="s">
        <v>3661</v>
      </c>
      <c r="N54" s="219">
        <v>44896.0</v>
      </c>
      <c r="O54" s="220"/>
      <c r="P54" s="221">
        <v>6.0</v>
      </c>
      <c r="Q54" s="221">
        <v>6.0</v>
      </c>
      <c r="R54" s="221">
        <v>6.0</v>
      </c>
      <c r="S54" s="221">
        <v>6.0</v>
      </c>
      <c r="T54" s="221">
        <v>6.0</v>
      </c>
      <c r="U54" s="289">
        <v>30.0</v>
      </c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ht="12.75" customHeight="1">
      <c r="A55" s="5" t="s">
        <v>3715</v>
      </c>
      <c r="B55" s="12">
        <v>1780712.0</v>
      </c>
      <c r="C55" s="12" t="s">
        <v>151</v>
      </c>
      <c r="D55" s="18" t="s">
        <v>3716</v>
      </c>
      <c r="E55" s="14" t="s">
        <v>3717</v>
      </c>
      <c r="F55" s="14" t="s">
        <v>3718</v>
      </c>
      <c r="G55" s="14" t="s">
        <v>28</v>
      </c>
      <c r="H55" s="14" t="s">
        <v>147</v>
      </c>
      <c r="I55" s="14" t="s">
        <v>242</v>
      </c>
      <c r="J55" s="14" t="s">
        <v>243</v>
      </c>
      <c r="K55" s="219" t="s">
        <v>302</v>
      </c>
      <c r="L55" s="306" t="s">
        <v>359</v>
      </c>
      <c r="M55" s="219" t="s">
        <v>347</v>
      </c>
      <c r="N55" s="219">
        <v>44030.0</v>
      </c>
      <c r="O55" s="220" t="str">
        <f t="shared" ref="O55:O98" si="3">IF(N55&gt;=TODAY(),"OK","")</f>
        <v/>
      </c>
      <c r="P55" s="287">
        <v>6.0</v>
      </c>
      <c r="Q55" s="287">
        <v>6.0</v>
      </c>
      <c r="R55" s="287">
        <v>6.0</v>
      </c>
      <c r="S55" s="287">
        <v>6.0</v>
      </c>
      <c r="T55" s="287">
        <v>6.0</v>
      </c>
      <c r="U55" s="289">
        <f>SUM(P55:T55)</f>
        <v>30</v>
      </c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ht="12.75" customHeight="1">
      <c r="A56" s="5" t="s">
        <v>3719</v>
      </c>
      <c r="B56" s="12">
        <v>3085523.0</v>
      </c>
      <c r="C56" s="12" t="s">
        <v>18</v>
      </c>
      <c r="D56" s="18" t="s">
        <v>507</v>
      </c>
      <c r="E56" s="14" t="s">
        <v>3720</v>
      </c>
      <c r="F56" s="14" t="s">
        <v>3721</v>
      </c>
      <c r="G56" s="14" t="s">
        <v>9</v>
      </c>
      <c r="H56" s="14" t="s">
        <v>3722</v>
      </c>
      <c r="I56" s="14" t="s">
        <v>242</v>
      </c>
      <c r="J56" s="14" t="s">
        <v>243</v>
      </c>
      <c r="K56" s="219" t="s">
        <v>456</v>
      </c>
      <c r="L56" s="306" t="s">
        <v>359</v>
      </c>
      <c r="M56" s="219" t="s">
        <v>1662</v>
      </c>
      <c r="N56" s="219">
        <v>44012.0</v>
      </c>
      <c r="O56" s="220" t="str">
        <f t="shared" si="3"/>
        <v/>
      </c>
      <c r="P56" s="287">
        <v>6.0</v>
      </c>
      <c r="Q56" s="287">
        <v>6.0</v>
      </c>
      <c r="R56" s="287">
        <v>6.0</v>
      </c>
      <c r="S56" s="287">
        <v>6.0</v>
      </c>
      <c r="T56" s="287">
        <v>6.0</v>
      </c>
      <c r="U56" s="289">
        <v>30.0</v>
      </c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ht="12.75" customHeight="1">
      <c r="A57" s="5" t="s">
        <v>3723</v>
      </c>
      <c r="B57" s="12">
        <v>2397174.0</v>
      </c>
      <c r="C57" s="12" t="s">
        <v>65</v>
      </c>
      <c r="D57" s="18" t="s">
        <v>2708</v>
      </c>
      <c r="E57" s="14" t="s">
        <v>3724</v>
      </c>
      <c r="F57" s="14" t="s">
        <v>3725</v>
      </c>
      <c r="G57" s="14" t="s">
        <v>13</v>
      </c>
      <c r="H57" s="14" t="s">
        <v>1939</v>
      </c>
      <c r="I57" s="14" t="s">
        <v>242</v>
      </c>
      <c r="J57" s="14" t="s">
        <v>243</v>
      </c>
      <c r="K57" s="201" t="s">
        <v>347</v>
      </c>
      <c r="L57" s="218" t="s">
        <v>311</v>
      </c>
      <c r="M57" s="202" t="s">
        <v>2841</v>
      </c>
      <c r="N57" s="304">
        <v>44870.0</v>
      </c>
      <c r="O57" s="220" t="str">
        <f t="shared" si="3"/>
        <v/>
      </c>
      <c r="P57" s="287">
        <v>6.0</v>
      </c>
      <c r="Q57" s="287">
        <v>6.0</v>
      </c>
      <c r="R57" s="287">
        <v>6.0</v>
      </c>
      <c r="S57" s="287">
        <v>6.0</v>
      </c>
      <c r="T57" s="287">
        <v>6.0</v>
      </c>
      <c r="U57" s="289">
        <v>30.0</v>
      </c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ht="12.75" customHeight="1">
      <c r="A58" s="5" t="s">
        <v>3726</v>
      </c>
      <c r="B58" s="12" t="s">
        <v>3727</v>
      </c>
      <c r="C58" s="12" t="s">
        <v>131</v>
      </c>
      <c r="D58" s="18" t="s">
        <v>1199</v>
      </c>
      <c r="E58" s="14" t="s">
        <v>3728</v>
      </c>
      <c r="F58" s="14" t="s">
        <v>3729</v>
      </c>
      <c r="G58" s="14" t="s">
        <v>13</v>
      </c>
      <c r="H58" s="14" t="s">
        <v>3730</v>
      </c>
      <c r="I58" s="14" t="s">
        <v>242</v>
      </c>
      <c r="J58" s="14" t="s">
        <v>243</v>
      </c>
      <c r="K58" s="201" t="s">
        <v>1662</v>
      </c>
      <c r="L58" s="299" t="s">
        <v>311</v>
      </c>
      <c r="M58" s="218" t="s">
        <v>1662</v>
      </c>
      <c r="N58" s="219">
        <v>44012.0</v>
      </c>
      <c r="O58" s="220" t="str">
        <f t="shared" si="3"/>
        <v/>
      </c>
      <c r="P58" s="287">
        <v>9.0</v>
      </c>
      <c r="Q58" s="287">
        <v>8.0</v>
      </c>
      <c r="R58" s="287">
        <v>8.0</v>
      </c>
      <c r="S58" s="288">
        <v>3.0</v>
      </c>
      <c r="T58" s="288">
        <v>2.0</v>
      </c>
      <c r="U58" s="289">
        <v>30.0</v>
      </c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ht="12.75" customHeight="1">
      <c r="A59" s="5" t="s">
        <v>3731</v>
      </c>
      <c r="B59" s="12">
        <v>1001830.0</v>
      </c>
      <c r="C59" s="12" t="s">
        <v>18</v>
      </c>
      <c r="D59" s="18" t="s">
        <v>3732</v>
      </c>
      <c r="E59" s="14" t="s">
        <v>3733</v>
      </c>
      <c r="F59" s="14" t="s">
        <v>3734</v>
      </c>
      <c r="G59" s="14" t="s">
        <v>13</v>
      </c>
      <c r="H59" s="14" t="s">
        <v>57</v>
      </c>
      <c r="I59" s="14" t="s">
        <v>242</v>
      </c>
      <c r="J59" s="14" t="s">
        <v>243</v>
      </c>
      <c r="K59" s="201" t="s">
        <v>1662</v>
      </c>
      <c r="L59" s="299" t="s">
        <v>311</v>
      </c>
      <c r="M59" s="218" t="s">
        <v>2841</v>
      </c>
      <c r="N59" s="219">
        <v>44012.0</v>
      </c>
      <c r="O59" s="220" t="str">
        <f t="shared" si="3"/>
        <v/>
      </c>
      <c r="P59" s="287">
        <v>8.0</v>
      </c>
      <c r="Q59" s="287">
        <v>8.0</v>
      </c>
      <c r="R59" s="288" t="s">
        <v>3554</v>
      </c>
      <c r="S59" s="287">
        <v>8.0</v>
      </c>
      <c r="T59" s="287">
        <v>6.0</v>
      </c>
      <c r="U59" s="289">
        <v>30.0</v>
      </c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ht="12.75" customHeight="1">
      <c r="A60" s="5" t="s">
        <v>1446</v>
      </c>
      <c r="B60" s="12">
        <v>1725611.0</v>
      </c>
      <c r="C60" s="12" t="s">
        <v>65</v>
      </c>
      <c r="D60" s="18" t="s">
        <v>3735</v>
      </c>
      <c r="E60" s="14" t="s">
        <v>1450</v>
      </c>
      <c r="F60" s="14" t="s">
        <v>3736</v>
      </c>
      <c r="G60" s="14" t="s">
        <v>13</v>
      </c>
      <c r="H60" s="14" t="s">
        <v>35</v>
      </c>
      <c r="I60" s="14" t="s">
        <v>1152</v>
      </c>
      <c r="J60" s="14" t="s">
        <v>243</v>
      </c>
      <c r="K60" s="201" t="s">
        <v>495</v>
      </c>
      <c r="L60" s="299" t="s">
        <v>311</v>
      </c>
      <c r="M60" s="218" t="s">
        <v>843</v>
      </c>
      <c r="N60" s="310">
        <v>44012.0</v>
      </c>
      <c r="O60" s="220" t="str">
        <f t="shared" si="3"/>
        <v/>
      </c>
      <c r="P60" s="287">
        <v>8.0</v>
      </c>
      <c r="Q60" s="288" t="s">
        <v>3554</v>
      </c>
      <c r="R60" s="287">
        <v>8.0</v>
      </c>
      <c r="S60" s="287">
        <v>6.0</v>
      </c>
      <c r="T60" s="287">
        <v>8.0</v>
      </c>
      <c r="U60" s="289">
        <v>30.0</v>
      </c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ht="12.75" customHeight="1">
      <c r="A61" s="5" t="s">
        <v>3737</v>
      </c>
      <c r="B61" s="12">
        <v>1788222.0</v>
      </c>
      <c r="C61" s="12" t="s">
        <v>18</v>
      </c>
      <c r="D61" s="18" t="s">
        <v>3738</v>
      </c>
      <c r="E61" s="14" t="s">
        <v>3739</v>
      </c>
      <c r="F61" s="14" t="s">
        <v>3740</v>
      </c>
      <c r="G61" s="14" t="s">
        <v>9</v>
      </c>
      <c r="H61" s="14" t="s">
        <v>10</v>
      </c>
      <c r="I61" s="14" t="s">
        <v>242</v>
      </c>
      <c r="J61" s="14" t="s">
        <v>243</v>
      </c>
      <c r="K61" s="218" t="s">
        <v>545</v>
      </c>
      <c r="L61" s="299" t="s">
        <v>359</v>
      </c>
      <c r="M61" s="218" t="s">
        <v>3650</v>
      </c>
      <c r="N61" s="292">
        <v>44737.0</v>
      </c>
      <c r="O61" s="220" t="str">
        <f t="shared" si="3"/>
        <v/>
      </c>
      <c r="P61" s="287">
        <v>6.0</v>
      </c>
      <c r="Q61" s="287">
        <v>6.0</v>
      </c>
      <c r="R61" s="287">
        <v>6.0</v>
      </c>
      <c r="S61" s="287">
        <v>6.0</v>
      </c>
      <c r="T61" s="287">
        <v>6.0</v>
      </c>
      <c r="U61" s="289">
        <v>30.0</v>
      </c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</row>
    <row r="62" ht="12.75" customHeight="1">
      <c r="A62" s="5" t="s">
        <v>3741</v>
      </c>
      <c r="B62" s="12">
        <v>1747523.0</v>
      </c>
      <c r="C62" s="12" t="s">
        <v>18</v>
      </c>
      <c r="D62" s="18" t="s">
        <v>1199</v>
      </c>
      <c r="E62" s="14" t="s">
        <v>3742</v>
      </c>
      <c r="F62" s="14" t="s">
        <v>3743</v>
      </c>
      <c r="G62" s="14" t="s">
        <v>13</v>
      </c>
      <c r="H62" s="14" t="s">
        <v>3677</v>
      </c>
      <c r="I62" s="14" t="s">
        <v>1309</v>
      </c>
      <c r="J62" s="14" t="s">
        <v>243</v>
      </c>
      <c r="K62" s="201" t="s">
        <v>843</v>
      </c>
      <c r="L62" s="299" t="s">
        <v>311</v>
      </c>
      <c r="M62" s="218" t="s">
        <v>1310</v>
      </c>
      <c r="N62" s="292">
        <v>44955.0</v>
      </c>
      <c r="O62" s="220" t="str">
        <f t="shared" si="3"/>
        <v/>
      </c>
      <c r="P62" s="287">
        <v>8.0</v>
      </c>
      <c r="Q62" s="287">
        <v>8.0</v>
      </c>
      <c r="R62" s="287">
        <v>8.0</v>
      </c>
      <c r="S62" s="287">
        <v>6.0</v>
      </c>
      <c r="T62" s="288" t="s">
        <v>3554</v>
      </c>
      <c r="U62" s="289">
        <v>30.0</v>
      </c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</row>
    <row r="63" ht="12.75" customHeight="1">
      <c r="A63" s="5" t="s">
        <v>1565</v>
      </c>
      <c r="B63" s="12">
        <v>1626891.0</v>
      </c>
      <c r="C63" s="12" t="s">
        <v>65</v>
      </c>
      <c r="D63" s="18" t="s">
        <v>373</v>
      </c>
      <c r="E63" s="14" t="s">
        <v>3744</v>
      </c>
      <c r="F63" s="14" t="s">
        <v>3745</v>
      </c>
      <c r="G63" s="14" t="s">
        <v>28</v>
      </c>
      <c r="H63" s="14" t="s">
        <v>859</v>
      </c>
      <c r="I63" s="14" t="s">
        <v>242</v>
      </c>
      <c r="J63" s="14" t="s">
        <v>243</v>
      </c>
      <c r="K63" s="201" t="s">
        <v>1662</v>
      </c>
      <c r="L63" s="299" t="s">
        <v>346</v>
      </c>
      <c r="M63" s="218" t="s">
        <v>3661</v>
      </c>
      <c r="N63" s="219">
        <v>44013.0</v>
      </c>
      <c r="O63" s="220" t="str">
        <f t="shared" si="3"/>
        <v/>
      </c>
      <c r="P63" s="287">
        <v>8.5</v>
      </c>
      <c r="Q63" s="287">
        <v>6.0</v>
      </c>
      <c r="R63" s="287">
        <v>9.5</v>
      </c>
      <c r="S63" s="287">
        <v>8.0</v>
      </c>
      <c r="T63" s="287">
        <v>8.0</v>
      </c>
      <c r="U63" s="289">
        <v>40.0</v>
      </c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ht="12.75" customHeight="1">
      <c r="A64" s="5" t="s">
        <v>1641</v>
      </c>
      <c r="B64" s="12">
        <v>3057584.0</v>
      </c>
      <c r="C64" s="12" t="s">
        <v>18</v>
      </c>
      <c r="D64" s="18" t="s">
        <v>1642</v>
      </c>
      <c r="E64" s="14" t="s">
        <v>1646</v>
      </c>
      <c r="F64" s="14" t="s">
        <v>3746</v>
      </c>
      <c r="G64" s="14" t="s">
        <v>13</v>
      </c>
      <c r="H64" s="14" t="s">
        <v>3747</v>
      </c>
      <c r="I64" s="14" t="s">
        <v>242</v>
      </c>
      <c r="J64" s="14" t="s">
        <v>243</v>
      </c>
      <c r="K64" s="201" t="s">
        <v>1662</v>
      </c>
      <c r="L64" s="299" t="s">
        <v>311</v>
      </c>
      <c r="M64" s="218" t="s">
        <v>2841</v>
      </c>
      <c r="N64" s="219">
        <v>44012.0</v>
      </c>
      <c r="O64" s="220" t="str">
        <f t="shared" si="3"/>
        <v/>
      </c>
      <c r="P64" s="287">
        <v>6.0</v>
      </c>
      <c r="Q64" s="287">
        <v>6.0</v>
      </c>
      <c r="R64" s="287">
        <v>6.0</v>
      </c>
      <c r="S64" s="287">
        <v>6.0</v>
      </c>
      <c r="T64" s="287">
        <v>6.0</v>
      </c>
      <c r="U64" s="289">
        <v>30.0</v>
      </c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ht="12.75" customHeight="1">
      <c r="A65" s="5" t="s">
        <v>1641</v>
      </c>
      <c r="B65" s="12">
        <v>3057584.0</v>
      </c>
      <c r="C65" s="12" t="s">
        <v>18</v>
      </c>
      <c r="D65" s="18" t="s">
        <v>3748</v>
      </c>
      <c r="E65" s="14" t="s">
        <v>3749</v>
      </c>
      <c r="F65" s="14" t="s">
        <v>3750</v>
      </c>
      <c r="G65" s="14" t="s">
        <v>13</v>
      </c>
      <c r="H65" s="14" t="s">
        <v>3747</v>
      </c>
      <c r="I65" s="14" t="s">
        <v>242</v>
      </c>
      <c r="J65" s="14" t="s">
        <v>243</v>
      </c>
      <c r="K65" s="201" t="s">
        <v>1662</v>
      </c>
      <c r="L65" s="299" t="s">
        <v>311</v>
      </c>
      <c r="M65" s="218" t="s">
        <v>2841</v>
      </c>
      <c r="N65" s="202">
        <v>44682.0</v>
      </c>
      <c r="O65" s="220" t="str">
        <f t="shared" si="3"/>
        <v/>
      </c>
      <c r="P65" s="287">
        <v>6.0</v>
      </c>
      <c r="Q65" s="287">
        <v>6.0</v>
      </c>
      <c r="R65" s="287">
        <v>6.0</v>
      </c>
      <c r="S65" s="287">
        <v>6.0</v>
      </c>
      <c r="T65" s="287">
        <v>6.0</v>
      </c>
      <c r="U65" s="289">
        <v>30.0</v>
      </c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</row>
    <row r="66" ht="12.75" customHeight="1">
      <c r="A66" s="5" t="s">
        <v>3751</v>
      </c>
      <c r="B66" s="12">
        <v>1256776.0</v>
      </c>
      <c r="C66" s="12" t="s">
        <v>151</v>
      </c>
      <c r="D66" s="18" t="s">
        <v>877</v>
      </c>
      <c r="E66" s="14" t="s">
        <v>3752</v>
      </c>
      <c r="F66" s="14" t="s">
        <v>3753</v>
      </c>
      <c r="G66" s="14" t="s">
        <v>13</v>
      </c>
      <c r="H66" s="14" t="s">
        <v>3754</v>
      </c>
      <c r="I66" s="14" t="s">
        <v>594</v>
      </c>
      <c r="J66" s="14" t="s">
        <v>243</v>
      </c>
      <c r="K66" s="201" t="s">
        <v>413</v>
      </c>
      <c r="L66" s="218" t="s">
        <v>311</v>
      </c>
      <c r="M66" s="202" t="s">
        <v>495</v>
      </c>
      <c r="N66" s="219">
        <v>44012.0</v>
      </c>
      <c r="O66" s="220" t="str">
        <f t="shared" si="3"/>
        <v/>
      </c>
      <c r="P66" s="287">
        <v>6.0</v>
      </c>
      <c r="Q66" s="287">
        <v>6.0</v>
      </c>
      <c r="R66" s="287">
        <v>6.0</v>
      </c>
      <c r="S66" s="287">
        <v>6.0</v>
      </c>
      <c r="T66" s="287">
        <v>6.0</v>
      </c>
      <c r="U66" s="289">
        <v>30.0</v>
      </c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ht="12.75" customHeight="1">
      <c r="A67" s="5" t="s">
        <v>1671</v>
      </c>
      <c r="B67" s="12">
        <v>2721772.0</v>
      </c>
      <c r="C67" s="18" t="s">
        <v>18</v>
      </c>
      <c r="D67" s="18" t="s">
        <v>648</v>
      </c>
      <c r="E67" s="14" t="s">
        <v>1679</v>
      </c>
      <c r="F67" s="14" t="s">
        <v>3755</v>
      </c>
      <c r="G67" s="14" t="s">
        <v>9</v>
      </c>
      <c r="H67" s="14" t="s">
        <v>1955</v>
      </c>
      <c r="I67" s="14" t="s">
        <v>1152</v>
      </c>
      <c r="J67" s="14" t="s">
        <v>243</v>
      </c>
      <c r="K67" s="201" t="s">
        <v>413</v>
      </c>
      <c r="L67" s="218" t="s">
        <v>359</v>
      </c>
      <c r="M67" s="202" t="s">
        <v>2841</v>
      </c>
      <c r="N67" s="219">
        <v>44012.0</v>
      </c>
      <c r="O67" s="220" t="str">
        <f t="shared" si="3"/>
        <v/>
      </c>
      <c r="P67" s="287">
        <v>6.0</v>
      </c>
      <c r="Q67" s="287">
        <v>6.0</v>
      </c>
      <c r="R67" s="287">
        <v>6.0</v>
      </c>
      <c r="S67" s="287">
        <v>6.0</v>
      </c>
      <c r="T67" s="287">
        <v>6.0</v>
      </c>
      <c r="U67" s="289">
        <v>30.0</v>
      </c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</row>
    <row r="68" ht="12.75" customHeight="1">
      <c r="A68" s="5" t="s">
        <v>3756</v>
      </c>
      <c r="B68" s="12">
        <v>2231006.0</v>
      </c>
      <c r="C68" s="12" t="s">
        <v>3757</v>
      </c>
      <c r="D68" s="18" t="s">
        <v>2179</v>
      </c>
      <c r="E68" s="14" t="s">
        <v>3758</v>
      </c>
      <c r="F68" s="14" t="s">
        <v>3759</v>
      </c>
      <c r="G68" s="14" t="s">
        <v>13</v>
      </c>
      <c r="H68" s="14" t="s">
        <v>3760</v>
      </c>
      <c r="I68" s="14" t="s">
        <v>562</v>
      </c>
      <c r="J68" s="14" t="s">
        <v>243</v>
      </c>
      <c r="K68" s="201" t="s">
        <v>495</v>
      </c>
      <c r="L68" s="218" t="s">
        <v>311</v>
      </c>
      <c r="M68" s="202" t="s">
        <v>545</v>
      </c>
      <c r="N68" s="219">
        <v>44012.0</v>
      </c>
      <c r="O68" s="220" t="str">
        <f t="shared" si="3"/>
        <v/>
      </c>
      <c r="P68" s="287">
        <v>8.0</v>
      </c>
      <c r="Q68" s="287">
        <v>8.0</v>
      </c>
      <c r="R68" s="288">
        <v>4.0</v>
      </c>
      <c r="S68" s="288">
        <v>4.0</v>
      </c>
      <c r="T68" s="287">
        <v>6.0</v>
      </c>
      <c r="U68" s="289">
        <v>30.0</v>
      </c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</row>
    <row r="69" ht="12.75" customHeight="1">
      <c r="A69" s="5" t="s">
        <v>3761</v>
      </c>
      <c r="B69" s="16">
        <v>2341476.0</v>
      </c>
      <c r="C69" s="16" t="s">
        <v>65</v>
      </c>
      <c r="D69" s="5" t="s">
        <v>3762</v>
      </c>
      <c r="E69" s="24" t="s">
        <v>3763</v>
      </c>
      <c r="F69" s="24" t="s">
        <v>3764</v>
      </c>
      <c r="G69" s="24" t="s">
        <v>13</v>
      </c>
      <c r="H69" s="24" t="s">
        <v>53</v>
      </c>
      <c r="I69" s="24" t="s">
        <v>242</v>
      </c>
      <c r="J69" s="24" t="s">
        <v>243</v>
      </c>
      <c r="K69" s="219" t="s">
        <v>368</v>
      </c>
      <c r="L69" s="306" t="s">
        <v>311</v>
      </c>
      <c r="M69" s="219" t="s">
        <v>545</v>
      </c>
      <c r="N69" s="219">
        <v>44012.0</v>
      </c>
      <c r="O69" s="220" t="str">
        <f t="shared" si="3"/>
        <v/>
      </c>
      <c r="P69" s="287">
        <v>6.0</v>
      </c>
      <c r="Q69" s="287">
        <v>6.0</v>
      </c>
      <c r="R69" s="287">
        <v>6.0</v>
      </c>
      <c r="S69" s="287">
        <v>6.0</v>
      </c>
      <c r="T69" s="287">
        <v>6.0</v>
      </c>
      <c r="U69" s="222">
        <v>30.0</v>
      </c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</row>
    <row r="70" ht="12.75" customHeight="1">
      <c r="A70" s="5" t="s">
        <v>3765</v>
      </c>
      <c r="B70" s="16">
        <v>1157031.0</v>
      </c>
      <c r="C70" s="16" t="s">
        <v>24</v>
      </c>
      <c r="D70" s="5" t="s">
        <v>708</v>
      </c>
      <c r="E70" s="24" t="s">
        <v>3766</v>
      </c>
      <c r="F70" s="24" t="s">
        <v>3767</v>
      </c>
      <c r="G70" s="24" t="s">
        <v>13</v>
      </c>
      <c r="H70" s="24" t="s">
        <v>39</v>
      </c>
      <c r="I70" s="24" t="s">
        <v>242</v>
      </c>
      <c r="J70" s="24" t="s">
        <v>243</v>
      </c>
      <c r="K70" s="219" t="s">
        <v>3768</v>
      </c>
      <c r="L70" s="306" t="s">
        <v>311</v>
      </c>
      <c r="M70" s="219" t="s">
        <v>1310</v>
      </c>
      <c r="N70" s="202">
        <v>44531.0</v>
      </c>
      <c r="O70" s="220" t="str">
        <f t="shared" si="3"/>
        <v/>
      </c>
      <c r="P70" s="287">
        <v>8.0</v>
      </c>
      <c r="Q70" s="287">
        <v>6.0</v>
      </c>
      <c r="R70" s="287">
        <v>8.0</v>
      </c>
      <c r="S70" s="287">
        <v>8.0</v>
      </c>
      <c r="T70" s="288" t="s">
        <v>3554</v>
      </c>
      <c r="U70" s="222">
        <v>30.0</v>
      </c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</row>
    <row r="71" ht="12.75" customHeight="1">
      <c r="A71" s="3" t="s">
        <v>102</v>
      </c>
      <c r="B71" s="16">
        <v>1732362.0</v>
      </c>
      <c r="C71" s="16" t="s">
        <v>65</v>
      </c>
      <c r="D71" s="5" t="s">
        <v>236</v>
      </c>
      <c r="E71" s="24" t="s">
        <v>1818</v>
      </c>
      <c r="F71" s="24" t="s">
        <v>3769</v>
      </c>
      <c r="G71" s="24" t="s">
        <v>28</v>
      </c>
      <c r="H71" s="311" t="s">
        <v>10</v>
      </c>
      <c r="I71" s="24" t="s">
        <v>242</v>
      </c>
      <c r="J71" s="24" t="s">
        <v>243</v>
      </c>
      <c r="K71" s="219" t="s">
        <v>495</v>
      </c>
      <c r="L71" s="306" t="s">
        <v>359</v>
      </c>
      <c r="M71" s="219" t="s">
        <v>2841</v>
      </c>
      <c r="N71" s="219">
        <v>44013.0</v>
      </c>
      <c r="O71" s="220" t="str">
        <f t="shared" si="3"/>
        <v/>
      </c>
      <c r="P71" s="287">
        <v>6.0</v>
      </c>
      <c r="Q71" s="288">
        <v>4.0</v>
      </c>
      <c r="R71" s="312" t="s">
        <v>3770</v>
      </c>
      <c r="S71" s="288">
        <v>5.0</v>
      </c>
      <c r="T71" s="287">
        <v>8.0</v>
      </c>
      <c r="U71" s="222">
        <v>30.0</v>
      </c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</row>
    <row r="72" ht="12.75" customHeight="1">
      <c r="A72" s="5" t="s">
        <v>3771</v>
      </c>
      <c r="B72" s="12">
        <v>3061049.0</v>
      </c>
      <c r="C72" s="12" t="s">
        <v>18</v>
      </c>
      <c r="D72" s="18" t="s">
        <v>708</v>
      </c>
      <c r="E72" s="14" t="s">
        <v>3772</v>
      </c>
      <c r="F72" s="24" t="s">
        <v>3773</v>
      </c>
      <c r="G72" s="14" t="s">
        <v>13</v>
      </c>
      <c r="H72" s="14" t="s">
        <v>387</v>
      </c>
      <c r="I72" s="14" t="s">
        <v>242</v>
      </c>
      <c r="J72" s="14" t="s">
        <v>3774</v>
      </c>
      <c r="K72" s="201" t="s">
        <v>545</v>
      </c>
      <c r="L72" s="218" t="s">
        <v>311</v>
      </c>
      <c r="M72" s="202" t="s">
        <v>2841</v>
      </c>
      <c r="N72" s="292">
        <v>44861.0</v>
      </c>
      <c r="O72" s="220" t="str">
        <f t="shared" si="3"/>
        <v/>
      </c>
      <c r="P72" s="287">
        <v>8.0</v>
      </c>
      <c r="Q72" s="287">
        <v>8.0</v>
      </c>
      <c r="R72" s="287">
        <v>8.0</v>
      </c>
      <c r="S72" s="287">
        <v>6.0</v>
      </c>
      <c r="T72" s="288" t="s">
        <v>3554</v>
      </c>
      <c r="U72" s="289">
        <v>30.0</v>
      </c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</row>
    <row r="73" ht="12.75" customHeight="1">
      <c r="A73" s="5" t="s">
        <v>1942</v>
      </c>
      <c r="B73" s="12">
        <v>1832336.0</v>
      </c>
      <c r="C73" s="12" t="s">
        <v>116</v>
      </c>
      <c r="D73" s="18" t="s">
        <v>708</v>
      </c>
      <c r="E73" s="14" t="s">
        <v>3775</v>
      </c>
      <c r="F73" s="14" t="s">
        <v>3776</v>
      </c>
      <c r="G73" s="14" t="s">
        <v>13</v>
      </c>
      <c r="H73" s="14" t="s">
        <v>39</v>
      </c>
      <c r="I73" s="14" t="s">
        <v>242</v>
      </c>
      <c r="J73" s="14" t="s">
        <v>243</v>
      </c>
      <c r="K73" s="201" t="s">
        <v>495</v>
      </c>
      <c r="L73" s="218" t="s">
        <v>311</v>
      </c>
      <c r="M73" s="202" t="s">
        <v>545</v>
      </c>
      <c r="N73" s="219">
        <v>44012.0</v>
      </c>
      <c r="O73" s="220" t="str">
        <f t="shared" si="3"/>
        <v/>
      </c>
      <c r="P73" s="287">
        <v>6.0</v>
      </c>
      <c r="Q73" s="287">
        <v>6.0</v>
      </c>
      <c r="R73" s="287">
        <v>6.0</v>
      </c>
      <c r="S73" s="287">
        <v>6.0</v>
      </c>
      <c r="T73" s="287">
        <v>6.0</v>
      </c>
      <c r="U73" s="289">
        <v>30.0</v>
      </c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</row>
    <row r="74" ht="12.75" customHeight="1">
      <c r="A74" s="5" t="s">
        <v>1949</v>
      </c>
      <c r="B74" s="12">
        <v>1610767.0</v>
      </c>
      <c r="C74" s="12" t="s">
        <v>18</v>
      </c>
      <c r="D74" s="18" t="s">
        <v>1522</v>
      </c>
      <c r="E74" s="14" t="s">
        <v>1953</v>
      </c>
      <c r="F74" s="14" t="s">
        <v>3777</v>
      </c>
      <c r="G74" s="14" t="s">
        <v>9</v>
      </c>
      <c r="H74" s="14" t="s">
        <v>1955</v>
      </c>
      <c r="I74" s="14" t="s">
        <v>3778</v>
      </c>
      <c r="J74" s="14" t="s">
        <v>243</v>
      </c>
      <c r="K74" s="201" t="s">
        <v>312</v>
      </c>
      <c r="L74" s="218" t="s">
        <v>359</v>
      </c>
      <c r="M74" s="202" t="s">
        <v>2841</v>
      </c>
      <c r="N74" s="219">
        <v>44166.0</v>
      </c>
      <c r="O74" s="220" t="str">
        <f t="shared" si="3"/>
        <v/>
      </c>
      <c r="P74" s="287">
        <v>6.0</v>
      </c>
      <c r="Q74" s="287">
        <v>6.0</v>
      </c>
      <c r="R74" s="287">
        <v>6.0</v>
      </c>
      <c r="S74" s="287">
        <v>6.0</v>
      </c>
      <c r="T74" s="287">
        <v>6.0</v>
      </c>
      <c r="U74" s="289">
        <f>SUM(P74:T74)</f>
        <v>30</v>
      </c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</row>
    <row r="75" ht="12.75" customHeight="1">
      <c r="A75" s="5" t="s">
        <v>2023</v>
      </c>
      <c r="B75" s="12">
        <v>1895989.0</v>
      </c>
      <c r="C75" s="12" t="s">
        <v>18</v>
      </c>
      <c r="D75" s="18" t="s">
        <v>648</v>
      </c>
      <c r="E75" s="14" t="s">
        <v>2026</v>
      </c>
      <c r="F75" s="14" t="s">
        <v>3779</v>
      </c>
      <c r="G75" s="14" t="s">
        <v>9</v>
      </c>
      <c r="H75" s="14" t="s">
        <v>35</v>
      </c>
      <c r="I75" s="14" t="s">
        <v>2293</v>
      </c>
      <c r="J75" s="14" t="s">
        <v>243</v>
      </c>
      <c r="K75" s="201" t="s">
        <v>368</v>
      </c>
      <c r="L75" s="218" t="s">
        <v>359</v>
      </c>
      <c r="M75" s="202" t="s">
        <v>86</v>
      </c>
      <c r="N75" s="202">
        <v>44348.0</v>
      </c>
      <c r="O75" s="220" t="str">
        <f t="shared" si="3"/>
        <v/>
      </c>
      <c r="P75" s="287">
        <v>6.0</v>
      </c>
      <c r="Q75" s="287">
        <v>6.0</v>
      </c>
      <c r="R75" s="287">
        <v>6.0</v>
      </c>
      <c r="S75" s="287">
        <v>6.0</v>
      </c>
      <c r="T75" s="287">
        <v>6.0</v>
      </c>
      <c r="U75" s="222">
        <v>30.0</v>
      </c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</row>
    <row r="76" ht="12.75" customHeight="1">
      <c r="A76" s="5" t="s">
        <v>2028</v>
      </c>
      <c r="B76" s="16">
        <v>1667445.0</v>
      </c>
      <c r="C76" s="16" t="s">
        <v>76</v>
      </c>
      <c r="D76" s="5" t="s">
        <v>259</v>
      </c>
      <c r="E76" s="24" t="s">
        <v>2032</v>
      </c>
      <c r="F76" s="14" t="s">
        <v>3780</v>
      </c>
      <c r="G76" s="24" t="s">
        <v>13</v>
      </c>
      <c r="H76" s="24" t="s">
        <v>1703</v>
      </c>
      <c r="I76" s="24" t="s">
        <v>242</v>
      </c>
      <c r="J76" s="24" t="s">
        <v>243</v>
      </c>
      <c r="K76" s="219" t="s">
        <v>368</v>
      </c>
      <c r="L76" s="306" t="s">
        <v>311</v>
      </c>
      <c r="M76" s="219" t="s">
        <v>1662</v>
      </c>
      <c r="N76" s="219">
        <v>44166.0</v>
      </c>
      <c r="O76" s="220" t="str">
        <f t="shared" si="3"/>
        <v/>
      </c>
      <c r="P76" s="287">
        <v>6.0</v>
      </c>
      <c r="Q76" s="287">
        <v>6.0</v>
      </c>
      <c r="R76" s="287">
        <v>6.0</v>
      </c>
      <c r="S76" s="287">
        <v>6.0</v>
      </c>
      <c r="T76" s="287">
        <v>6.0</v>
      </c>
      <c r="U76" s="222">
        <v>30.0</v>
      </c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</row>
    <row r="77" ht="12.75" customHeight="1">
      <c r="A77" s="5" t="s">
        <v>113</v>
      </c>
      <c r="B77" s="12">
        <v>2230681.0</v>
      </c>
      <c r="C77" s="12" t="s">
        <v>65</v>
      </c>
      <c r="D77" s="18" t="s">
        <v>3781</v>
      </c>
      <c r="E77" s="14" t="s">
        <v>3782</v>
      </c>
      <c r="F77" s="14" t="s">
        <v>3783</v>
      </c>
      <c r="G77" s="14" t="s">
        <v>28</v>
      </c>
      <c r="H77" s="14" t="s">
        <v>77</v>
      </c>
      <c r="I77" s="14" t="s">
        <v>242</v>
      </c>
      <c r="J77" s="14" t="s">
        <v>243</v>
      </c>
      <c r="K77" s="201" t="s">
        <v>302</v>
      </c>
      <c r="L77" s="218" t="s">
        <v>346</v>
      </c>
      <c r="M77" s="202" t="s">
        <v>1662</v>
      </c>
      <c r="N77" s="219">
        <v>44682.0</v>
      </c>
      <c r="O77" s="220" t="str">
        <f t="shared" si="3"/>
        <v/>
      </c>
      <c r="P77" s="312" t="s">
        <v>3784</v>
      </c>
      <c r="Q77" s="312" t="s">
        <v>3784</v>
      </c>
      <c r="R77" s="312" t="s">
        <v>3784</v>
      </c>
      <c r="S77" s="312" t="s">
        <v>3784</v>
      </c>
      <c r="T77" s="312" t="s">
        <v>3784</v>
      </c>
      <c r="U77" s="313" t="s">
        <v>3785</v>
      </c>
      <c r="V77" s="314"/>
      <c r="W77" s="315"/>
      <c r="X77" s="316"/>
      <c r="Y77" s="317"/>
      <c r="Z77" s="303"/>
      <c r="AA77" s="303"/>
      <c r="AB77" s="317"/>
      <c r="AC77" s="317"/>
      <c r="AD77" s="318"/>
      <c r="AE77" s="309"/>
      <c r="AF77" s="309"/>
      <c r="AG77" s="309"/>
      <c r="AH77" s="309"/>
      <c r="AI77" s="309"/>
      <c r="AJ77" s="309"/>
      <c r="AK77" s="309"/>
      <c r="AL77" s="314"/>
      <c r="AM77" s="315"/>
      <c r="AN77" s="316"/>
    </row>
    <row r="78" ht="12.75" customHeight="1">
      <c r="A78" s="5" t="s">
        <v>2053</v>
      </c>
      <c r="B78" s="12">
        <v>1925041.0</v>
      </c>
      <c r="C78" s="12" t="s">
        <v>151</v>
      </c>
      <c r="D78" s="18" t="s">
        <v>2054</v>
      </c>
      <c r="E78" s="14" t="s">
        <v>3786</v>
      </c>
      <c r="F78" s="24" t="s">
        <v>3787</v>
      </c>
      <c r="G78" s="14" t="s">
        <v>28</v>
      </c>
      <c r="H78" s="14" t="s">
        <v>132</v>
      </c>
      <c r="I78" s="14" t="s">
        <v>242</v>
      </c>
      <c r="J78" s="14" t="s">
        <v>243</v>
      </c>
      <c r="K78" s="202" t="s">
        <v>347</v>
      </c>
      <c r="L78" s="218" t="s">
        <v>359</v>
      </c>
      <c r="M78" s="202">
        <v>44958.0</v>
      </c>
      <c r="N78" s="292">
        <v>44737.0</v>
      </c>
      <c r="O78" s="220" t="str">
        <f t="shared" si="3"/>
        <v/>
      </c>
      <c r="P78" s="287">
        <v>6.0</v>
      </c>
      <c r="Q78" s="287">
        <v>6.0</v>
      </c>
      <c r="R78" s="287">
        <v>6.0</v>
      </c>
      <c r="S78" s="287">
        <v>6.0</v>
      </c>
      <c r="T78" s="287">
        <v>6.0</v>
      </c>
      <c r="U78" s="313" t="s">
        <v>3785</v>
      </c>
      <c r="V78" s="314"/>
      <c r="W78" s="315"/>
      <c r="X78" s="316"/>
      <c r="Y78" s="317"/>
      <c r="Z78" s="303"/>
      <c r="AA78" s="303"/>
      <c r="AB78" s="317"/>
      <c r="AC78" s="317"/>
      <c r="AD78" s="318"/>
      <c r="AE78" s="309"/>
      <c r="AF78" s="309"/>
      <c r="AG78" s="309"/>
      <c r="AH78" s="309"/>
      <c r="AI78" s="309"/>
      <c r="AJ78" s="309"/>
      <c r="AK78" s="309"/>
      <c r="AL78" s="314"/>
      <c r="AM78" s="315"/>
      <c r="AN78" s="316"/>
    </row>
    <row r="79" ht="12.75" customHeight="1">
      <c r="A79" s="5" t="s">
        <v>3788</v>
      </c>
      <c r="B79" s="12">
        <v>3060828.0</v>
      </c>
      <c r="C79" s="12" t="s">
        <v>65</v>
      </c>
      <c r="D79" s="18" t="s">
        <v>3658</v>
      </c>
      <c r="E79" s="14" t="s">
        <v>3789</v>
      </c>
      <c r="F79" s="14" t="s">
        <v>3790</v>
      </c>
      <c r="G79" s="14" t="s">
        <v>9</v>
      </c>
      <c r="H79" s="14" t="s">
        <v>66</v>
      </c>
      <c r="I79" s="14" t="s">
        <v>242</v>
      </c>
      <c r="J79" s="14" t="s">
        <v>243</v>
      </c>
      <c r="K79" s="201" t="s">
        <v>413</v>
      </c>
      <c r="L79" s="218" t="s">
        <v>359</v>
      </c>
      <c r="M79" s="202" t="s">
        <v>843</v>
      </c>
      <c r="N79" s="219">
        <v>43512.0</v>
      </c>
      <c r="O79" s="220" t="str">
        <f t="shared" si="3"/>
        <v/>
      </c>
      <c r="P79" s="287">
        <v>6.0</v>
      </c>
      <c r="Q79" s="287">
        <v>6.0</v>
      </c>
      <c r="R79" s="287">
        <v>6.0</v>
      </c>
      <c r="S79" s="287">
        <v>6.0</v>
      </c>
      <c r="T79" s="287">
        <v>6.0</v>
      </c>
      <c r="U79" s="313" t="s">
        <v>3785</v>
      </c>
      <c r="V79" s="314"/>
      <c r="W79" s="315"/>
      <c r="X79" s="316"/>
      <c r="Y79" s="317"/>
      <c r="Z79" s="303"/>
      <c r="AA79" s="303"/>
      <c r="AB79" s="317"/>
      <c r="AC79" s="317"/>
      <c r="AD79" s="318"/>
      <c r="AE79" s="309"/>
      <c r="AF79" s="309"/>
      <c r="AG79" s="309"/>
      <c r="AH79" s="309"/>
      <c r="AI79" s="309"/>
      <c r="AJ79" s="309"/>
      <c r="AK79" s="309"/>
      <c r="AL79" s="314"/>
      <c r="AM79" s="315"/>
      <c r="AN79" s="316"/>
    </row>
    <row r="80" ht="13.5" customHeight="1">
      <c r="A80" s="5" t="s">
        <v>115</v>
      </c>
      <c r="B80" s="12">
        <v>1756424.0</v>
      </c>
      <c r="C80" s="12" t="s">
        <v>116</v>
      </c>
      <c r="D80" s="18" t="s">
        <v>708</v>
      </c>
      <c r="E80" s="14" t="s">
        <v>3791</v>
      </c>
      <c r="F80" s="24" t="s">
        <v>3792</v>
      </c>
      <c r="G80" s="14" t="s">
        <v>13</v>
      </c>
      <c r="H80" s="14" t="s">
        <v>39</v>
      </c>
      <c r="I80" s="14" t="s">
        <v>242</v>
      </c>
      <c r="J80" s="14" t="s">
        <v>243</v>
      </c>
      <c r="K80" s="201" t="s">
        <v>843</v>
      </c>
      <c r="L80" s="218" t="s">
        <v>311</v>
      </c>
      <c r="M80" s="202" t="s">
        <v>1310</v>
      </c>
      <c r="N80" s="292">
        <v>44743.0</v>
      </c>
      <c r="O80" s="220" t="str">
        <f t="shared" si="3"/>
        <v/>
      </c>
      <c r="P80" s="287">
        <v>8.0</v>
      </c>
      <c r="Q80" s="221">
        <v>8.0</v>
      </c>
      <c r="R80" s="287">
        <v>8.0</v>
      </c>
      <c r="S80" s="221">
        <v>6.0</v>
      </c>
      <c r="T80" s="288" t="s">
        <v>3554</v>
      </c>
      <c r="U80" s="289">
        <v>30.0</v>
      </c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</row>
    <row r="81" ht="12.75" customHeight="1">
      <c r="A81" s="5" t="s">
        <v>3793</v>
      </c>
      <c r="B81" s="12">
        <v>1823005.0</v>
      </c>
      <c r="C81" s="12" t="s">
        <v>31</v>
      </c>
      <c r="D81" s="18" t="s">
        <v>737</v>
      </c>
      <c r="E81" s="14" t="s">
        <v>3794</v>
      </c>
      <c r="F81" s="14" t="s">
        <v>3795</v>
      </c>
      <c r="G81" s="14" t="s">
        <v>13</v>
      </c>
      <c r="H81" s="14" t="s">
        <v>149</v>
      </c>
      <c r="I81" s="14" t="s">
        <v>242</v>
      </c>
      <c r="J81" s="14" t="s">
        <v>243</v>
      </c>
      <c r="K81" s="201" t="s">
        <v>495</v>
      </c>
      <c r="L81" s="218" t="s">
        <v>311</v>
      </c>
      <c r="M81" s="202" t="s">
        <v>843</v>
      </c>
      <c r="N81" s="202">
        <v>44348.0</v>
      </c>
      <c r="O81" s="220" t="str">
        <f t="shared" si="3"/>
        <v/>
      </c>
      <c r="P81" s="287">
        <v>6.0</v>
      </c>
      <c r="Q81" s="287">
        <v>6.0</v>
      </c>
      <c r="R81" s="287">
        <v>6.0</v>
      </c>
      <c r="S81" s="287">
        <v>6.0</v>
      </c>
      <c r="T81" s="287">
        <v>6.0</v>
      </c>
      <c r="U81" s="289">
        <v>30.0</v>
      </c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</row>
    <row r="82" ht="13.5" customHeight="1">
      <c r="A82" s="5" t="s">
        <v>117</v>
      </c>
      <c r="B82" s="12">
        <v>2308979.0</v>
      </c>
      <c r="C82" s="12" t="s">
        <v>118</v>
      </c>
      <c r="D82" s="18" t="s">
        <v>2325</v>
      </c>
      <c r="E82" s="14" t="s">
        <v>3796</v>
      </c>
      <c r="F82" s="14" t="s">
        <v>3797</v>
      </c>
      <c r="G82" s="14" t="s">
        <v>13</v>
      </c>
      <c r="H82" s="14" t="s">
        <v>119</v>
      </c>
      <c r="I82" s="14" t="s">
        <v>242</v>
      </c>
      <c r="J82" s="14" t="s">
        <v>243</v>
      </c>
      <c r="K82" s="201" t="s">
        <v>495</v>
      </c>
      <c r="L82" s="218" t="s">
        <v>311</v>
      </c>
      <c r="M82" s="202" t="s">
        <v>545</v>
      </c>
      <c r="N82" s="219">
        <v>43646.0</v>
      </c>
      <c r="O82" s="220" t="str">
        <f t="shared" si="3"/>
        <v/>
      </c>
      <c r="P82" s="287">
        <v>6.0</v>
      </c>
      <c r="Q82" s="287">
        <v>6.0</v>
      </c>
      <c r="R82" s="287">
        <v>7.0</v>
      </c>
      <c r="S82" s="288" t="s">
        <v>3554</v>
      </c>
      <c r="T82" s="287">
        <v>6.0</v>
      </c>
      <c r="U82" s="289">
        <v>25.0</v>
      </c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</row>
    <row r="83" ht="12.75" customHeight="1">
      <c r="A83" s="5" t="s">
        <v>3798</v>
      </c>
      <c r="B83" s="12">
        <v>1828426.0</v>
      </c>
      <c r="C83" s="12" t="s">
        <v>18</v>
      </c>
      <c r="D83" s="18" t="s">
        <v>2818</v>
      </c>
      <c r="E83" s="14" t="s">
        <v>3799</v>
      </c>
      <c r="F83" s="14" t="s">
        <v>3800</v>
      </c>
      <c r="G83" s="14" t="s">
        <v>13</v>
      </c>
      <c r="H83" s="14" t="s">
        <v>57</v>
      </c>
      <c r="I83" s="14" t="s">
        <v>242</v>
      </c>
      <c r="J83" s="14" t="s">
        <v>243</v>
      </c>
      <c r="K83" s="201" t="s">
        <v>843</v>
      </c>
      <c r="L83" s="218" t="s">
        <v>311</v>
      </c>
      <c r="M83" s="202" t="s">
        <v>1310</v>
      </c>
      <c r="N83" s="202">
        <v>44409.0</v>
      </c>
      <c r="O83" s="220" t="str">
        <f t="shared" si="3"/>
        <v/>
      </c>
      <c r="P83" s="287">
        <v>6.0</v>
      </c>
      <c r="Q83" s="288">
        <v>4.0</v>
      </c>
      <c r="R83" s="288">
        <v>4.0</v>
      </c>
      <c r="S83" s="287">
        <v>8.0</v>
      </c>
      <c r="T83" s="287">
        <v>8.0</v>
      </c>
      <c r="U83" s="289">
        <v>30.0</v>
      </c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</row>
    <row r="84" ht="12.75" customHeight="1">
      <c r="A84" s="5" t="s">
        <v>2185</v>
      </c>
      <c r="B84" s="12">
        <v>2331096.0</v>
      </c>
      <c r="C84" s="12" t="s">
        <v>18</v>
      </c>
      <c r="D84" s="18" t="s">
        <v>3801</v>
      </c>
      <c r="E84" s="14" t="s">
        <v>3802</v>
      </c>
      <c r="F84" s="14" t="s">
        <v>3803</v>
      </c>
      <c r="G84" s="14" t="s">
        <v>9</v>
      </c>
      <c r="H84" s="14" t="s">
        <v>3804</v>
      </c>
      <c r="I84" s="14" t="s">
        <v>3656</v>
      </c>
      <c r="J84" s="14" t="s">
        <v>243</v>
      </c>
      <c r="K84" s="201" t="s">
        <v>368</v>
      </c>
      <c r="L84" s="218" t="s">
        <v>359</v>
      </c>
      <c r="M84" s="202" t="s">
        <v>86</v>
      </c>
      <c r="N84" s="292">
        <v>44742.0</v>
      </c>
      <c r="O84" s="220" t="str">
        <f t="shared" si="3"/>
        <v/>
      </c>
      <c r="P84" s="288" t="s">
        <v>3554</v>
      </c>
      <c r="Q84" s="287">
        <v>8.0</v>
      </c>
      <c r="R84" s="287">
        <v>8.0</v>
      </c>
      <c r="S84" s="287">
        <v>8.0</v>
      </c>
      <c r="T84" s="287">
        <v>6.0</v>
      </c>
      <c r="U84" s="289">
        <v>30.0</v>
      </c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</row>
    <row r="85" ht="12.75" customHeight="1">
      <c r="A85" s="5" t="s">
        <v>2193</v>
      </c>
      <c r="B85" s="12">
        <v>2723461.0</v>
      </c>
      <c r="C85" s="12" t="s">
        <v>18</v>
      </c>
      <c r="D85" s="18" t="s">
        <v>283</v>
      </c>
      <c r="E85" s="14" t="s">
        <v>3805</v>
      </c>
      <c r="F85" s="24" t="s">
        <v>3806</v>
      </c>
      <c r="G85" s="14" t="s">
        <v>28</v>
      </c>
      <c r="H85" s="14" t="s">
        <v>3807</v>
      </c>
      <c r="I85" s="14" t="s">
        <v>562</v>
      </c>
      <c r="J85" s="14" t="s">
        <v>243</v>
      </c>
      <c r="K85" s="201" t="s">
        <v>2841</v>
      </c>
      <c r="L85" s="218" t="s">
        <v>359</v>
      </c>
      <c r="M85" s="218" t="s">
        <v>3560</v>
      </c>
      <c r="N85" s="292">
        <v>44870.0</v>
      </c>
      <c r="O85" s="220" t="str">
        <f t="shared" si="3"/>
        <v/>
      </c>
      <c r="P85" s="287">
        <v>6.0</v>
      </c>
      <c r="Q85" s="287">
        <v>6.0</v>
      </c>
      <c r="R85" s="287">
        <v>6.0</v>
      </c>
      <c r="S85" s="287">
        <v>6.0</v>
      </c>
      <c r="T85" s="287">
        <v>6.0</v>
      </c>
      <c r="U85" s="289">
        <v>30.0</v>
      </c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</row>
    <row r="86" ht="12.75" customHeight="1">
      <c r="A86" s="5" t="s">
        <v>3808</v>
      </c>
      <c r="B86" s="12">
        <v>2327907.0</v>
      </c>
      <c r="C86" s="12" t="s">
        <v>34</v>
      </c>
      <c r="D86" s="18" t="s">
        <v>3809</v>
      </c>
      <c r="E86" s="14" t="s">
        <v>3810</v>
      </c>
      <c r="F86" s="14" t="s">
        <v>3811</v>
      </c>
      <c r="G86" s="14" t="s">
        <v>13</v>
      </c>
      <c r="H86" s="14" t="s">
        <v>83</v>
      </c>
      <c r="I86" s="14" t="s">
        <v>242</v>
      </c>
      <c r="J86" s="14" t="s">
        <v>243</v>
      </c>
      <c r="K86" s="201" t="s">
        <v>495</v>
      </c>
      <c r="L86" s="218" t="s">
        <v>311</v>
      </c>
      <c r="M86" s="202" t="s">
        <v>843</v>
      </c>
      <c r="N86" s="219">
        <v>44012.0</v>
      </c>
      <c r="O86" s="220" t="str">
        <f t="shared" si="3"/>
        <v/>
      </c>
      <c r="P86" s="287">
        <v>6.0</v>
      </c>
      <c r="Q86" s="287">
        <v>6.0</v>
      </c>
      <c r="R86" s="287">
        <v>6.0</v>
      </c>
      <c r="S86" s="287">
        <v>6.0</v>
      </c>
      <c r="T86" s="287">
        <v>6.0</v>
      </c>
      <c r="U86" s="289">
        <v>30.0</v>
      </c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</row>
    <row r="87" ht="12.75" customHeight="1">
      <c r="A87" s="5" t="s">
        <v>3812</v>
      </c>
      <c r="B87" s="12">
        <v>2263116.0</v>
      </c>
      <c r="C87" s="12" t="s">
        <v>18</v>
      </c>
      <c r="D87" s="18" t="s">
        <v>3813</v>
      </c>
      <c r="E87" s="14" t="s">
        <v>3814</v>
      </c>
      <c r="F87" s="14" t="s">
        <v>3815</v>
      </c>
      <c r="G87" s="14" t="s">
        <v>13</v>
      </c>
      <c r="H87" s="14" t="s">
        <v>387</v>
      </c>
      <c r="I87" s="14" t="s">
        <v>242</v>
      </c>
      <c r="J87" s="14" t="s">
        <v>243</v>
      </c>
      <c r="K87" s="201" t="s">
        <v>368</v>
      </c>
      <c r="L87" s="218" t="s">
        <v>311</v>
      </c>
      <c r="M87" s="202" t="s">
        <v>1662</v>
      </c>
      <c r="N87" s="219">
        <v>43836.0</v>
      </c>
      <c r="O87" s="220" t="str">
        <f t="shared" si="3"/>
        <v/>
      </c>
      <c r="P87" s="287">
        <v>6.0</v>
      </c>
      <c r="Q87" s="287">
        <v>6.0</v>
      </c>
      <c r="R87" s="287">
        <v>6.0</v>
      </c>
      <c r="S87" s="287">
        <v>6.0</v>
      </c>
      <c r="T87" s="287">
        <v>6.0</v>
      </c>
      <c r="U87" s="289">
        <v>30.0</v>
      </c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</row>
    <row r="88" ht="12.75" customHeight="1">
      <c r="A88" s="5" t="s">
        <v>3816</v>
      </c>
      <c r="B88" s="12">
        <v>2230991.0</v>
      </c>
      <c r="C88" s="12" t="s">
        <v>34</v>
      </c>
      <c r="D88" s="18" t="s">
        <v>2566</v>
      </c>
      <c r="E88" s="14" t="s">
        <v>3817</v>
      </c>
      <c r="F88" s="14" t="s">
        <v>3818</v>
      </c>
      <c r="G88" s="14" t="s">
        <v>9</v>
      </c>
      <c r="H88" s="14" t="s">
        <v>35</v>
      </c>
      <c r="I88" s="14" t="s">
        <v>2336</v>
      </c>
      <c r="J88" s="14" t="s">
        <v>324</v>
      </c>
      <c r="K88" s="201" t="s">
        <v>495</v>
      </c>
      <c r="L88" s="218" t="s">
        <v>359</v>
      </c>
      <c r="M88" s="202" t="s">
        <v>2672</v>
      </c>
      <c r="N88" s="292">
        <v>44915.0</v>
      </c>
      <c r="O88" s="220" t="str">
        <f t="shared" si="3"/>
        <v/>
      </c>
      <c r="P88" s="287">
        <v>6.0</v>
      </c>
      <c r="Q88" s="287">
        <v>6.0</v>
      </c>
      <c r="R88" s="287">
        <v>6.0</v>
      </c>
      <c r="S88" s="287">
        <v>6.0</v>
      </c>
      <c r="T88" s="287">
        <v>6.0</v>
      </c>
      <c r="U88" s="289">
        <v>30.0</v>
      </c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</row>
    <row r="89" ht="12.75" customHeight="1">
      <c r="A89" s="5" t="s">
        <v>3819</v>
      </c>
      <c r="B89" s="12">
        <v>2230499.0</v>
      </c>
      <c r="C89" s="12" t="s">
        <v>3820</v>
      </c>
      <c r="D89" s="18" t="s">
        <v>3821</v>
      </c>
      <c r="E89" s="14" t="s">
        <v>3822</v>
      </c>
      <c r="F89" s="14" t="s">
        <v>3823</v>
      </c>
      <c r="G89" s="14" t="s">
        <v>13</v>
      </c>
      <c r="H89" s="14" t="s">
        <v>39</v>
      </c>
      <c r="I89" s="14" t="s">
        <v>242</v>
      </c>
      <c r="J89" s="14" t="s">
        <v>243</v>
      </c>
      <c r="K89" s="201" t="s">
        <v>312</v>
      </c>
      <c r="L89" s="299" t="s">
        <v>311</v>
      </c>
      <c r="M89" s="202" t="s">
        <v>495</v>
      </c>
      <c r="N89" s="219">
        <v>44012.0</v>
      </c>
      <c r="O89" s="220" t="str">
        <f t="shared" si="3"/>
        <v/>
      </c>
      <c r="P89" s="287">
        <v>6.0</v>
      </c>
      <c r="Q89" s="287">
        <v>6.0</v>
      </c>
      <c r="R89" s="287">
        <v>6.0</v>
      </c>
      <c r="S89" s="287">
        <v>6.0</v>
      </c>
      <c r="T89" s="287">
        <v>6.0</v>
      </c>
      <c r="U89" s="289">
        <v>30.0</v>
      </c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</row>
    <row r="90" ht="12.75" customHeight="1">
      <c r="A90" s="5" t="s">
        <v>3824</v>
      </c>
      <c r="B90" s="12">
        <v>2020805.0</v>
      </c>
      <c r="C90" s="18" t="s">
        <v>151</v>
      </c>
      <c r="D90" s="18" t="s">
        <v>2325</v>
      </c>
      <c r="E90" s="18" t="s">
        <v>3825</v>
      </c>
      <c r="F90" s="14" t="s">
        <v>3826</v>
      </c>
      <c r="G90" s="14" t="s">
        <v>13</v>
      </c>
      <c r="H90" s="18" t="s">
        <v>35</v>
      </c>
      <c r="I90" s="18" t="s">
        <v>3656</v>
      </c>
      <c r="J90" s="18" t="s">
        <v>243</v>
      </c>
      <c r="K90" s="201" t="s">
        <v>368</v>
      </c>
      <c r="L90" s="218" t="s">
        <v>311</v>
      </c>
      <c r="M90" s="202" t="s">
        <v>1662</v>
      </c>
      <c r="N90" s="219">
        <v>43830.0</v>
      </c>
      <c r="O90" s="220" t="str">
        <f t="shared" si="3"/>
        <v/>
      </c>
      <c r="P90" s="287">
        <v>8.0</v>
      </c>
      <c r="Q90" s="287">
        <v>8.0</v>
      </c>
      <c r="R90" s="287">
        <v>8.0</v>
      </c>
      <c r="S90" s="287">
        <v>6.0</v>
      </c>
      <c r="T90" s="288" t="s">
        <v>3554</v>
      </c>
      <c r="U90" s="222">
        <v>30.0</v>
      </c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</row>
    <row r="91" ht="14.25" customHeight="1">
      <c r="A91" s="5" t="s">
        <v>137</v>
      </c>
      <c r="B91" s="12">
        <v>1724200.0</v>
      </c>
      <c r="C91" s="18" t="s">
        <v>31</v>
      </c>
      <c r="D91" s="18" t="s">
        <v>2675</v>
      </c>
      <c r="E91" s="18" t="s">
        <v>3827</v>
      </c>
      <c r="F91" s="14" t="s">
        <v>3828</v>
      </c>
      <c r="G91" s="14" t="s">
        <v>9</v>
      </c>
      <c r="H91" s="18" t="s">
        <v>138</v>
      </c>
      <c r="I91" s="18" t="s">
        <v>3656</v>
      </c>
      <c r="J91" s="18" t="s">
        <v>243</v>
      </c>
      <c r="K91" s="201" t="s">
        <v>1662</v>
      </c>
      <c r="L91" s="218" t="s">
        <v>359</v>
      </c>
      <c r="M91" s="202" t="s">
        <v>3650</v>
      </c>
      <c r="N91" s="219">
        <v>44348.0</v>
      </c>
      <c r="O91" s="220" t="str">
        <f t="shared" si="3"/>
        <v/>
      </c>
      <c r="P91" s="288">
        <v>4.0</v>
      </c>
      <c r="Q91" s="287">
        <v>9.0</v>
      </c>
      <c r="R91" s="288">
        <v>4.0</v>
      </c>
      <c r="S91" s="287">
        <v>9.0</v>
      </c>
      <c r="T91" s="288">
        <v>4.0</v>
      </c>
      <c r="U91" s="222">
        <v>30.0</v>
      </c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</row>
    <row r="92" ht="12.75" customHeight="1">
      <c r="A92" s="5" t="s">
        <v>3829</v>
      </c>
      <c r="B92" s="12">
        <v>2379209.0</v>
      </c>
      <c r="C92" s="12" t="s">
        <v>18</v>
      </c>
      <c r="D92" s="18" t="s">
        <v>989</v>
      </c>
      <c r="E92" s="14" t="s">
        <v>3830</v>
      </c>
      <c r="F92" s="14" t="s">
        <v>3831</v>
      </c>
      <c r="G92" s="14" t="s">
        <v>44</v>
      </c>
      <c r="H92" s="14" t="s">
        <v>3832</v>
      </c>
      <c r="I92" s="14" t="s">
        <v>3833</v>
      </c>
      <c r="J92" s="14" t="s">
        <v>324</v>
      </c>
      <c r="K92" s="201" t="s">
        <v>495</v>
      </c>
      <c r="L92" s="218" t="s">
        <v>477</v>
      </c>
      <c r="M92" s="202" t="s">
        <v>545</v>
      </c>
      <c r="N92" s="219">
        <v>44012.0</v>
      </c>
      <c r="O92" s="220" t="str">
        <f t="shared" si="3"/>
        <v/>
      </c>
      <c r="P92" s="287">
        <v>6.0</v>
      </c>
      <c r="Q92" s="287">
        <v>6.0</v>
      </c>
      <c r="R92" s="287">
        <v>6.0</v>
      </c>
      <c r="S92" s="287">
        <v>6.0</v>
      </c>
      <c r="T92" s="287">
        <v>6.0</v>
      </c>
      <c r="U92" s="289">
        <v>30.0</v>
      </c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</row>
    <row r="93" ht="12.75" customHeight="1">
      <c r="A93" s="5" t="s">
        <v>3829</v>
      </c>
      <c r="B93" s="16">
        <v>2379209.0</v>
      </c>
      <c r="C93" s="16" t="s">
        <v>18</v>
      </c>
      <c r="D93" s="5" t="s">
        <v>989</v>
      </c>
      <c r="E93" s="24" t="s">
        <v>3834</v>
      </c>
      <c r="F93" s="14" t="s">
        <v>3835</v>
      </c>
      <c r="G93" s="24" t="s">
        <v>13</v>
      </c>
      <c r="H93" s="24" t="s">
        <v>10</v>
      </c>
      <c r="I93" s="24" t="s">
        <v>242</v>
      </c>
      <c r="J93" s="24" t="s">
        <v>243</v>
      </c>
      <c r="K93" s="305" t="s">
        <v>843</v>
      </c>
      <c r="L93" s="218" t="s">
        <v>311</v>
      </c>
      <c r="M93" s="202" t="s">
        <v>1310</v>
      </c>
      <c r="N93" s="292"/>
      <c r="O93" s="220" t="str">
        <f t="shared" si="3"/>
        <v/>
      </c>
      <c r="P93" s="287">
        <v>6.0</v>
      </c>
      <c r="Q93" s="287">
        <v>6.0</v>
      </c>
      <c r="R93" s="287">
        <v>6.0</v>
      </c>
      <c r="S93" s="287">
        <v>6.0</v>
      </c>
      <c r="T93" s="287">
        <v>6.0</v>
      </c>
      <c r="U93" s="289">
        <v>30.0</v>
      </c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</row>
    <row r="94" ht="12.75" customHeight="1">
      <c r="A94" s="5" t="s">
        <v>3836</v>
      </c>
      <c r="B94" s="12">
        <v>2681157.0</v>
      </c>
      <c r="C94" s="12" t="s">
        <v>18</v>
      </c>
      <c r="D94" s="18" t="s">
        <v>3837</v>
      </c>
      <c r="E94" s="14" t="s">
        <v>3838</v>
      </c>
      <c r="F94" s="14" t="s">
        <v>3839</v>
      </c>
      <c r="G94" s="14" t="s">
        <v>9</v>
      </c>
      <c r="H94" s="14" t="s">
        <v>3840</v>
      </c>
      <c r="I94" s="14" t="s">
        <v>562</v>
      </c>
      <c r="J94" s="14" t="s">
        <v>243</v>
      </c>
      <c r="K94" s="201" t="s">
        <v>368</v>
      </c>
      <c r="L94" s="218" t="s">
        <v>359</v>
      </c>
      <c r="M94" s="202" t="s">
        <v>1310</v>
      </c>
      <c r="N94" s="219">
        <v>44348.0</v>
      </c>
      <c r="O94" s="220" t="str">
        <f t="shared" si="3"/>
        <v/>
      </c>
      <c r="P94" s="287">
        <v>6.0</v>
      </c>
      <c r="Q94" s="287">
        <v>6.0</v>
      </c>
      <c r="R94" s="287">
        <v>6.0</v>
      </c>
      <c r="S94" s="287">
        <v>6.0</v>
      </c>
      <c r="T94" s="287">
        <v>6.0</v>
      </c>
      <c r="U94" s="289">
        <v>30.0</v>
      </c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</row>
    <row r="95" ht="12.75" customHeight="1">
      <c r="A95" s="5" t="s">
        <v>3836</v>
      </c>
      <c r="B95" s="12">
        <v>2681157.0</v>
      </c>
      <c r="C95" s="12" t="s">
        <v>18</v>
      </c>
      <c r="D95" s="18" t="s">
        <v>305</v>
      </c>
      <c r="E95" s="14" t="s">
        <v>3841</v>
      </c>
      <c r="F95" s="14" t="s">
        <v>3842</v>
      </c>
      <c r="G95" s="14" t="s">
        <v>9</v>
      </c>
      <c r="H95" s="14" t="s">
        <v>3840</v>
      </c>
      <c r="I95" s="14" t="s">
        <v>562</v>
      </c>
      <c r="J95" s="14" t="s">
        <v>243</v>
      </c>
      <c r="K95" s="201" t="s">
        <v>368</v>
      </c>
      <c r="L95" s="218" t="s">
        <v>359</v>
      </c>
      <c r="M95" s="202" t="s">
        <v>1310</v>
      </c>
      <c r="N95" s="292">
        <v>44926.0</v>
      </c>
      <c r="O95" s="220" t="str">
        <f t="shared" si="3"/>
        <v/>
      </c>
      <c r="P95" s="287">
        <v>8.0</v>
      </c>
      <c r="Q95" s="287">
        <v>8.0</v>
      </c>
      <c r="R95" s="287">
        <v>8.0</v>
      </c>
      <c r="S95" s="287">
        <v>6.0</v>
      </c>
      <c r="T95" s="288" t="s">
        <v>3554</v>
      </c>
      <c r="U95" s="289">
        <v>30.0</v>
      </c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</row>
    <row r="96" ht="12.75" customHeight="1">
      <c r="A96" s="5" t="s">
        <v>3843</v>
      </c>
      <c r="B96" s="12">
        <v>3060998.0</v>
      </c>
      <c r="C96" s="12" t="s">
        <v>65</v>
      </c>
      <c r="D96" s="18" t="s">
        <v>3658</v>
      </c>
      <c r="E96" s="14" t="s">
        <v>3844</v>
      </c>
      <c r="F96" s="14" t="s">
        <v>3845</v>
      </c>
      <c r="G96" s="14" t="s">
        <v>28</v>
      </c>
      <c r="H96" s="14" t="s">
        <v>77</v>
      </c>
      <c r="I96" s="14" t="s">
        <v>242</v>
      </c>
      <c r="J96" s="14" t="s">
        <v>243</v>
      </c>
      <c r="K96" s="201" t="s">
        <v>495</v>
      </c>
      <c r="L96" s="218" t="s">
        <v>346</v>
      </c>
      <c r="M96" s="202" t="s">
        <v>2672</v>
      </c>
      <c r="N96" s="292">
        <v>44737.0</v>
      </c>
      <c r="O96" s="220" t="str">
        <f t="shared" si="3"/>
        <v/>
      </c>
      <c r="P96" s="287">
        <v>8.0</v>
      </c>
      <c r="Q96" s="287">
        <v>8.0</v>
      </c>
      <c r="R96" s="287">
        <v>8.0</v>
      </c>
      <c r="S96" s="287">
        <v>8.0</v>
      </c>
      <c r="T96" s="287">
        <v>8.0</v>
      </c>
      <c r="U96" s="319">
        <v>40.0</v>
      </c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</row>
    <row r="97" ht="12.75" customHeight="1">
      <c r="A97" s="5" t="s">
        <v>3846</v>
      </c>
      <c r="B97" s="12">
        <v>2367010.0</v>
      </c>
      <c r="C97" s="12" t="s">
        <v>18</v>
      </c>
      <c r="D97" s="18" t="s">
        <v>3732</v>
      </c>
      <c r="E97" s="14" t="s">
        <v>3847</v>
      </c>
      <c r="F97" s="14" t="s">
        <v>3848</v>
      </c>
      <c r="G97" s="14" t="s">
        <v>28</v>
      </c>
      <c r="H97" s="14" t="s">
        <v>141</v>
      </c>
      <c r="I97" s="14" t="s">
        <v>3849</v>
      </c>
      <c r="J97" s="14" t="s">
        <v>324</v>
      </c>
      <c r="K97" s="201" t="s">
        <v>347</v>
      </c>
      <c r="L97" s="218" t="s">
        <v>311</v>
      </c>
      <c r="M97" s="299" t="s">
        <v>2841</v>
      </c>
      <c r="N97" s="219">
        <v>44012.0</v>
      </c>
      <c r="O97" s="220" t="str">
        <f t="shared" si="3"/>
        <v/>
      </c>
      <c r="P97" s="287">
        <v>6.0</v>
      </c>
      <c r="Q97" s="287">
        <v>6.0</v>
      </c>
      <c r="R97" s="287">
        <v>6.0</v>
      </c>
      <c r="S97" s="287">
        <v>6.0</v>
      </c>
      <c r="T97" s="287">
        <v>6.0</v>
      </c>
      <c r="U97" s="289">
        <v>30.0</v>
      </c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</row>
    <row r="98" ht="12.75" customHeight="1">
      <c r="A98" s="5" t="s">
        <v>2643</v>
      </c>
      <c r="B98" s="12">
        <v>1969565.0</v>
      </c>
      <c r="C98" s="12" t="s">
        <v>530</v>
      </c>
      <c r="D98" s="18" t="s">
        <v>877</v>
      </c>
      <c r="E98" s="14" t="s">
        <v>2646</v>
      </c>
      <c r="F98" s="14" t="s">
        <v>3850</v>
      </c>
      <c r="G98" s="14" t="s">
        <v>9</v>
      </c>
      <c r="H98" s="14" t="s">
        <v>149</v>
      </c>
      <c r="I98" s="14" t="s">
        <v>242</v>
      </c>
      <c r="J98" s="14" t="s">
        <v>243</v>
      </c>
      <c r="K98" s="201" t="s">
        <v>370</v>
      </c>
      <c r="L98" s="218" t="s">
        <v>359</v>
      </c>
      <c r="M98" s="299" t="s">
        <v>1310</v>
      </c>
      <c r="N98" s="219">
        <v>44348.0</v>
      </c>
      <c r="O98" s="220" t="str">
        <f t="shared" si="3"/>
        <v/>
      </c>
      <c r="P98" s="287">
        <v>6.0</v>
      </c>
      <c r="Q98" s="287">
        <v>6.0</v>
      </c>
      <c r="R98" s="287">
        <v>6.0</v>
      </c>
      <c r="S98" s="287">
        <v>6.0</v>
      </c>
      <c r="T98" s="287">
        <v>6.0</v>
      </c>
      <c r="U98" s="289">
        <v>30.0</v>
      </c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</row>
    <row r="99" ht="12.75" customHeight="1">
      <c r="A99" s="26" t="s">
        <v>3851</v>
      </c>
      <c r="B99" s="16">
        <v>1289380.0</v>
      </c>
      <c r="C99" s="16" t="s">
        <v>65</v>
      </c>
      <c r="D99" s="5" t="s">
        <v>729</v>
      </c>
      <c r="E99" s="24" t="s">
        <v>3852</v>
      </c>
      <c r="F99" s="14" t="s">
        <v>3853</v>
      </c>
      <c r="G99" s="14" t="s">
        <v>9</v>
      </c>
      <c r="H99" s="25" t="s">
        <v>3854</v>
      </c>
      <c r="I99" s="24" t="s">
        <v>242</v>
      </c>
      <c r="J99" s="14" t="s">
        <v>243</v>
      </c>
      <c r="K99" s="306" t="s">
        <v>368</v>
      </c>
      <c r="L99" s="306" t="s">
        <v>359</v>
      </c>
      <c r="M99" s="306" t="s">
        <v>2841</v>
      </c>
      <c r="N99" s="219">
        <v>44869.0</v>
      </c>
      <c r="O99" s="220"/>
      <c r="P99" s="221" t="s">
        <v>3580</v>
      </c>
      <c r="Q99" s="221" t="s">
        <v>3580</v>
      </c>
      <c r="R99" s="221" t="s">
        <v>3580</v>
      </c>
      <c r="S99" s="221" t="s">
        <v>3580</v>
      </c>
      <c r="T99" s="288" t="s">
        <v>3554</v>
      </c>
      <c r="U99" s="320">
        <v>30.0</v>
      </c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</row>
    <row r="100" ht="12.75" customHeight="1">
      <c r="A100" s="5" t="s">
        <v>2674</v>
      </c>
      <c r="B100" s="12">
        <v>1894964.0</v>
      </c>
      <c r="C100" s="12" t="s">
        <v>604</v>
      </c>
      <c r="D100" s="18" t="s">
        <v>877</v>
      </c>
      <c r="E100" s="14" t="s">
        <v>3855</v>
      </c>
      <c r="F100" s="14" t="s">
        <v>3856</v>
      </c>
      <c r="G100" s="14" t="s">
        <v>9</v>
      </c>
      <c r="H100" s="14" t="s">
        <v>48</v>
      </c>
      <c r="I100" s="14" t="s">
        <v>562</v>
      </c>
      <c r="J100" s="14" t="s">
        <v>243</v>
      </c>
      <c r="K100" s="201" t="s">
        <v>312</v>
      </c>
      <c r="L100" s="218" t="s">
        <v>359</v>
      </c>
      <c r="M100" s="202" t="s">
        <v>2841</v>
      </c>
      <c r="N100" s="297">
        <v>44893.0</v>
      </c>
      <c r="O100" s="220" t="str">
        <f t="shared" ref="O100:O146" si="4">IF(N100&gt;=TODAY(),"OK","")</f>
        <v/>
      </c>
      <c r="P100" s="287">
        <v>6.0</v>
      </c>
      <c r="Q100" s="287">
        <v>6.0</v>
      </c>
      <c r="R100" s="287">
        <v>6.0</v>
      </c>
      <c r="S100" s="287">
        <v>6.0</v>
      </c>
      <c r="T100" s="287">
        <v>6.0</v>
      </c>
      <c r="U100" s="289">
        <v>30.0</v>
      </c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</row>
    <row r="101" ht="12.75" customHeight="1">
      <c r="A101" s="5" t="s">
        <v>156</v>
      </c>
      <c r="B101" s="12">
        <v>2319166.0</v>
      </c>
      <c r="C101" s="16" t="s">
        <v>65</v>
      </c>
      <c r="D101" s="18" t="s">
        <v>2772</v>
      </c>
      <c r="E101" s="14" t="s">
        <v>3857</v>
      </c>
      <c r="F101" s="14" t="s">
        <v>3858</v>
      </c>
      <c r="G101" s="14" t="s">
        <v>9</v>
      </c>
      <c r="H101" s="14" t="s">
        <v>157</v>
      </c>
      <c r="I101" s="14" t="s">
        <v>562</v>
      </c>
      <c r="J101" s="14" t="s">
        <v>243</v>
      </c>
      <c r="K101" s="201" t="s">
        <v>545</v>
      </c>
      <c r="L101" s="218" t="s">
        <v>359</v>
      </c>
      <c r="M101" s="202" t="s">
        <v>3650</v>
      </c>
      <c r="N101" s="202">
        <v>44348.0</v>
      </c>
      <c r="O101" s="220" t="str">
        <f t="shared" si="4"/>
        <v/>
      </c>
      <c r="P101" s="287">
        <v>6.0</v>
      </c>
      <c r="Q101" s="287">
        <v>6.0</v>
      </c>
      <c r="R101" s="287">
        <v>6.0</v>
      </c>
      <c r="S101" s="287">
        <v>6.0</v>
      </c>
      <c r="T101" s="287">
        <v>6.0</v>
      </c>
      <c r="U101" s="289">
        <v>30.0</v>
      </c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</row>
    <row r="102" ht="12.75" customHeight="1">
      <c r="A102" s="5" t="s">
        <v>3859</v>
      </c>
      <c r="B102" s="16">
        <v>2772120.0</v>
      </c>
      <c r="C102" s="16" t="s">
        <v>18</v>
      </c>
      <c r="D102" s="5" t="s">
        <v>2179</v>
      </c>
      <c r="E102" s="24" t="s">
        <v>3860</v>
      </c>
      <c r="F102" s="24" t="s">
        <v>3861</v>
      </c>
      <c r="G102" s="24" t="s">
        <v>13</v>
      </c>
      <c r="H102" s="24" t="s">
        <v>37</v>
      </c>
      <c r="I102" s="24" t="s">
        <v>242</v>
      </c>
      <c r="J102" s="14" t="s">
        <v>243</v>
      </c>
      <c r="K102" s="201" t="s">
        <v>368</v>
      </c>
      <c r="L102" s="218" t="s">
        <v>311</v>
      </c>
      <c r="M102" s="202" t="s">
        <v>1662</v>
      </c>
      <c r="N102" s="219">
        <v>44012.0</v>
      </c>
      <c r="O102" s="220" t="str">
        <f t="shared" si="4"/>
        <v/>
      </c>
      <c r="P102" s="288">
        <v>4.0</v>
      </c>
      <c r="Q102" s="287">
        <v>7.0</v>
      </c>
      <c r="R102" s="288">
        <v>4.0</v>
      </c>
      <c r="S102" s="287">
        <v>7.0</v>
      </c>
      <c r="T102" s="287">
        <v>8.0</v>
      </c>
      <c r="U102" s="289">
        <v>30.0</v>
      </c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</row>
    <row r="103" ht="12.75" customHeight="1">
      <c r="A103" s="5" t="s">
        <v>3862</v>
      </c>
      <c r="B103" s="16">
        <v>2971608.0</v>
      </c>
      <c r="C103" s="16" t="s">
        <v>18</v>
      </c>
      <c r="D103" s="5" t="s">
        <v>283</v>
      </c>
      <c r="E103" s="24" t="s">
        <v>3863</v>
      </c>
      <c r="F103" s="24" t="s">
        <v>3864</v>
      </c>
      <c r="G103" s="24" t="s">
        <v>13</v>
      </c>
      <c r="H103" s="24" t="s">
        <v>57</v>
      </c>
      <c r="I103" s="24" t="s">
        <v>242</v>
      </c>
      <c r="J103" s="14" t="s">
        <v>243</v>
      </c>
      <c r="K103" s="201" t="s">
        <v>495</v>
      </c>
      <c r="L103" s="218" t="s">
        <v>311</v>
      </c>
      <c r="M103" s="202" t="s">
        <v>545</v>
      </c>
      <c r="N103" s="219">
        <v>44012.0</v>
      </c>
      <c r="O103" s="220" t="str">
        <f t="shared" si="4"/>
        <v/>
      </c>
      <c r="P103" s="287">
        <v>8.0</v>
      </c>
      <c r="Q103" s="287">
        <v>8.0</v>
      </c>
      <c r="R103" s="287">
        <v>8.0</v>
      </c>
      <c r="S103" s="287">
        <v>6.0</v>
      </c>
      <c r="T103" s="288" t="s">
        <v>3554</v>
      </c>
      <c r="U103" s="289">
        <v>30.0</v>
      </c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</row>
    <row r="104" ht="12.75" customHeight="1">
      <c r="A104" s="5" t="s">
        <v>2707</v>
      </c>
      <c r="B104" s="16">
        <v>2355449.0</v>
      </c>
      <c r="C104" s="16" t="s">
        <v>65</v>
      </c>
      <c r="D104" s="5" t="s">
        <v>2708</v>
      </c>
      <c r="E104" s="24" t="s">
        <v>2711</v>
      </c>
      <c r="F104" s="14" t="s">
        <v>3865</v>
      </c>
      <c r="G104" s="24" t="s">
        <v>13</v>
      </c>
      <c r="H104" s="24" t="s">
        <v>1939</v>
      </c>
      <c r="I104" s="24" t="s">
        <v>242</v>
      </c>
      <c r="J104" s="14" t="s">
        <v>243</v>
      </c>
      <c r="K104" s="201" t="s">
        <v>495</v>
      </c>
      <c r="L104" s="218" t="s">
        <v>311</v>
      </c>
      <c r="M104" s="202" t="s">
        <v>843</v>
      </c>
      <c r="N104" s="219">
        <v>44166.0</v>
      </c>
      <c r="O104" s="220" t="str">
        <f t="shared" si="4"/>
        <v/>
      </c>
      <c r="P104" s="287">
        <v>6.0</v>
      </c>
      <c r="Q104" s="287">
        <v>6.0</v>
      </c>
      <c r="R104" s="287">
        <v>6.0</v>
      </c>
      <c r="S104" s="287">
        <v>6.0</v>
      </c>
      <c r="T104" s="287">
        <v>6.0</v>
      </c>
      <c r="U104" s="289">
        <v>30.0</v>
      </c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</row>
    <row r="105" ht="12.75" customHeight="1">
      <c r="A105" s="5" t="s">
        <v>159</v>
      </c>
      <c r="B105" s="12">
        <v>1756329.0</v>
      </c>
      <c r="C105" s="16" t="s">
        <v>18</v>
      </c>
      <c r="D105" s="18" t="s">
        <v>1199</v>
      </c>
      <c r="E105" s="14" t="s">
        <v>3866</v>
      </c>
      <c r="F105" s="14" t="s">
        <v>3867</v>
      </c>
      <c r="G105" s="24" t="s">
        <v>13</v>
      </c>
      <c r="H105" s="14" t="s">
        <v>39</v>
      </c>
      <c r="I105" s="14" t="s">
        <v>242</v>
      </c>
      <c r="J105" s="14" t="s">
        <v>243</v>
      </c>
      <c r="K105" s="218" t="s">
        <v>86</v>
      </c>
      <c r="L105" s="218" t="s">
        <v>359</v>
      </c>
      <c r="M105" s="218" t="s">
        <v>3570</v>
      </c>
      <c r="N105" s="292">
        <v>44918.0</v>
      </c>
      <c r="O105" s="220" t="str">
        <f t="shared" si="4"/>
        <v/>
      </c>
      <c r="P105" s="287">
        <v>6.0</v>
      </c>
      <c r="Q105" s="287">
        <v>6.0</v>
      </c>
      <c r="R105" s="287">
        <v>6.0</v>
      </c>
      <c r="S105" s="287">
        <v>6.0</v>
      </c>
      <c r="T105" s="287">
        <v>6.0</v>
      </c>
      <c r="U105" s="289">
        <v>30.0</v>
      </c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</row>
    <row r="106" ht="12.75" customHeight="1">
      <c r="A106" s="5" t="s">
        <v>160</v>
      </c>
      <c r="B106" s="12">
        <v>2263015.0</v>
      </c>
      <c r="C106" s="18" t="s">
        <v>161</v>
      </c>
      <c r="D106" s="18" t="s">
        <v>3821</v>
      </c>
      <c r="E106" s="14" t="s">
        <v>3868</v>
      </c>
      <c r="F106" s="14" t="s">
        <v>3869</v>
      </c>
      <c r="G106" s="14" t="s">
        <v>28</v>
      </c>
      <c r="H106" s="14" t="s">
        <v>162</v>
      </c>
      <c r="I106" s="14" t="s">
        <v>1003</v>
      </c>
      <c r="J106" s="14" t="s">
        <v>324</v>
      </c>
      <c r="K106" s="201" t="s">
        <v>312</v>
      </c>
      <c r="L106" s="218" t="s">
        <v>359</v>
      </c>
      <c r="M106" s="202" t="s">
        <v>1662</v>
      </c>
      <c r="N106" s="202">
        <v>44348.0</v>
      </c>
      <c r="O106" s="220" t="str">
        <f t="shared" si="4"/>
        <v/>
      </c>
      <c r="P106" s="287">
        <v>6.0</v>
      </c>
      <c r="Q106" s="287">
        <v>6.0</v>
      </c>
      <c r="R106" s="287">
        <v>6.0</v>
      </c>
      <c r="S106" s="287">
        <v>6.0</v>
      </c>
      <c r="T106" s="287">
        <v>6.0</v>
      </c>
      <c r="U106" s="289">
        <f>SUM(P106:T106)</f>
        <v>30</v>
      </c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</row>
    <row r="107" ht="12.75" customHeight="1">
      <c r="A107" s="5" t="s">
        <v>2764</v>
      </c>
      <c r="B107" s="12">
        <v>2402366.0</v>
      </c>
      <c r="C107" s="18" t="s">
        <v>151</v>
      </c>
      <c r="D107" s="18" t="s">
        <v>2743</v>
      </c>
      <c r="E107" s="14" t="s">
        <v>2769</v>
      </c>
      <c r="F107" s="24" t="s">
        <v>3870</v>
      </c>
      <c r="G107" s="14" t="s">
        <v>44</v>
      </c>
      <c r="H107" s="14" t="s">
        <v>3871</v>
      </c>
      <c r="I107" s="14" t="s">
        <v>3833</v>
      </c>
      <c r="J107" s="14" t="s">
        <v>324</v>
      </c>
      <c r="K107" s="201" t="s">
        <v>1662</v>
      </c>
      <c r="L107" s="218" t="s">
        <v>477</v>
      </c>
      <c r="M107" s="202" t="s">
        <v>843</v>
      </c>
      <c r="N107" s="219">
        <v>44012.0</v>
      </c>
      <c r="O107" s="220" t="str">
        <f t="shared" si="4"/>
        <v/>
      </c>
      <c r="P107" s="287">
        <v>6.0</v>
      </c>
      <c r="Q107" s="287">
        <v>6.0</v>
      </c>
      <c r="R107" s="287">
        <v>6.0</v>
      </c>
      <c r="S107" s="287">
        <v>6.0</v>
      </c>
      <c r="T107" s="287">
        <v>6.0</v>
      </c>
      <c r="U107" s="289">
        <v>30.0</v>
      </c>
      <c r="V107" s="314"/>
      <c r="W107" s="321"/>
      <c r="X107" s="316"/>
      <c r="Y107" s="322"/>
      <c r="Z107" s="303"/>
      <c r="AA107" s="303"/>
      <c r="AB107" s="317"/>
      <c r="AC107" s="317"/>
      <c r="AD107" s="318"/>
      <c r="AE107" s="309"/>
      <c r="AF107" s="309"/>
      <c r="AG107" s="309"/>
      <c r="AH107" s="309"/>
      <c r="AI107" s="309"/>
      <c r="AJ107" s="309"/>
      <c r="AK107" s="309"/>
      <c r="AL107" s="314"/>
      <c r="AM107" s="321"/>
      <c r="AN107" s="316"/>
    </row>
    <row r="108" ht="12.75" customHeight="1">
      <c r="A108" s="5" t="s">
        <v>3872</v>
      </c>
      <c r="B108" s="12">
        <v>1806582.0</v>
      </c>
      <c r="C108" s="12" t="s">
        <v>16</v>
      </c>
      <c r="D108" s="18" t="s">
        <v>236</v>
      </c>
      <c r="E108" s="14" t="s">
        <v>3873</v>
      </c>
      <c r="F108" s="14" t="s">
        <v>3874</v>
      </c>
      <c r="G108" s="14" t="s">
        <v>44</v>
      </c>
      <c r="H108" s="14" t="s">
        <v>2246</v>
      </c>
      <c r="I108" s="14" t="s">
        <v>1110</v>
      </c>
      <c r="J108" s="14" t="s">
        <v>324</v>
      </c>
      <c r="K108" s="201" t="s">
        <v>370</v>
      </c>
      <c r="L108" s="218" t="s">
        <v>477</v>
      </c>
      <c r="M108" s="202" t="s">
        <v>1662</v>
      </c>
      <c r="N108" s="219">
        <v>43830.0</v>
      </c>
      <c r="O108" s="220" t="str">
        <f t="shared" si="4"/>
        <v/>
      </c>
      <c r="P108" s="323" t="s">
        <v>3784</v>
      </c>
      <c r="Q108" s="323" t="s">
        <v>3784</v>
      </c>
      <c r="R108" s="323" t="s">
        <v>3784</v>
      </c>
      <c r="S108" s="323" t="s">
        <v>3784</v>
      </c>
      <c r="T108" s="323" t="s">
        <v>3784</v>
      </c>
      <c r="U108" s="313" t="s">
        <v>3785</v>
      </c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</row>
    <row r="109" ht="12.75" customHeight="1">
      <c r="A109" s="5" t="s">
        <v>3875</v>
      </c>
      <c r="B109" s="12">
        <v>1510535.0</v>
      </c>
      <c r="C109" s="12" t="s">
        <v>3876</v>
      </c>
      <c r="D109" s="18" t="s">
        <v>3877</v>
      </c>
      <c r="E109" s="14" t="s">
        <v>3878</v>
      </c>
      <c r="F109" s="14" t="s">
        <v>3879</v>
      </c>
      <c r="G109" s="14" t="s">
        <v>13</v>
      </c>
      <c r="H109" s="14" t="s">
        <v>3880</v>
      </c>
      <c r="I109" s="14" t="s">
        <v>3881</v>
      </c>
      <c r="J109" s="14" t="s">
        <v>243</v>
      </c>
      <c r="K109" s="201" t="s">
        <v>312</v>
      </c>
      <c r="L109" s="299" t="s">
        <v>311</v>
      </c>
      <c r="M109" s="202" t="s">
        <v>368</v>
      </c>
      <c r="N109" s="219">
        <v>43830.0</v>
      </c>
      <c r="O109" s="220" t="str">
        <f t="shared" si="4"/>
        <v/>
      </c>
      <c r="P109" s="323" t="s">
        <v>3784</v>
      </c>
      <c r="Q109" s="323" t="s">
        <v>3784</v>
      </c>
      <c r="R109" s="323" t="s">
        <v>3784</v>
      </c>
      <c r="S109" s="323" t="s">
        <v>3784</v>
      </c>
      <c r="T109" s="323" t="s">
        <v>3784</v>
      </c>
      <c r="U109" s="289">
        <v>30.0</v>
      </c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</row>
    <row r="110" ht="12.75" customHeight="1">
      <c r="A110" s="5" t="s">
        <v>3882</v>
      </c>
      <c r="B110" s="16">
        <v>2036795.0</v>
      </c>
      <c r="C110" s="16" t="s">
        <v>116</v>
      </c>
      <c r="D110" s="5" t="s">
        <v>719</v>
      </c>
      <c r="E110" s="24" t="s">
        <v>2799</v>
      </c>
      <c r="F110" s="24" t="s">
        <v>3883</v>
      </c>
      <c r="G110" s="24" t="s">
        <v>13</v>
      </c>
      <c r="H110" s="24" t="s">
        <v>725</v>
      </c>
      <c r="I110" s="24" t="s">
        <v>2404</v>
      </c>
      <c r="J110" s="24" t="s">
        <v>243</v>
      </c>
      <c r="K110" s="305" t="s">
        <v>495</v>
      </c>
      <c r="L110" s="306" t="s">
        <v>311</v>
      </c>
      <c r="M110" s="219" t="s">
        <v>843</v>
      </c>
      <c r="N110" s="219">
        <v>44012.0</v>
      </c>
      <c r="O110" s="220" t="str">
        <f t="shared" si="4"/>
        <v/>
      </c>
      <c r="P110" s="323" t="s">
        <v>3884</v>
      </c>
      <c r="Q110" s="221">
        <v>8.0</v>
      </c>
      <c r="R110" s="323" t="s">
        <v>3884</v>
      </c>
      <c r="S110" s="312" t="s">
        <v>3784</v>
      </c>
      <c r="T110" s="324" t="s">
        <v>3554</v>
      </c>
      <c r="U110" s="222">
        <v>30.0</v>
      </c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</row>
    <row r="111" ht="12.75" customHeight="1">
      <c r="A111" s="5" t="s">
        <v>3885</v>
      </c>
      <c r="B111" s="12">
        <v>2230733.0</v>
      </c>
      <c r="C111" s="12" t="s">
        <v>89</v>
      </c>
      <c r="D111" s="18" t="s">
        <v>1017</v>
      </c>
      <c r="E111" s="14" t="s">
        <v>3886</v>
      </c>
      <c r="F111" s="14" t="s">
        <v>3887</v>
      </c>
      <c r="G111" s="14" t="s">
        <v>28</v>
      </c>
      <c r="H111" s="14" t="s">
        <v>963</v>
      </c>
      <c r="I111" s="14" t="s">
        <v>242</v>
      </c>
      <c r="J111" s="14" t="s">
        <v>243</v>
      </c>
      <c r="K111" s="201" t="s">
        <v>358</v>
      </c>
      <c r="L111" s="218" t="s">
        <v>359</v>
      </c>
      <c r="M111" s="202" t="s">
        <v>413</v>
      </c>
      <c r="N111" s="219">
        <v>43666.0</v>
      </c>
      <c r="O111" s="220" t="str">
        <f t="shared" si="4"/>
        <v/>
      </c>
      <c r="P111" s="287">
        <v>6.0</v>
      </c>
      <c r="Q111" s="287">
        <v>6.0</v>
      </c>
      <c r="R111" s="287">
        <v>6.0</v>
      </c>
      <c r="S111" s="287">
        <v>6.0</v>
      </c>
      <c r="T111" s="287">
        <v>6.0</v>
      </c>
      <c r="U111" s="222">
        <v>30.0</v>
      </c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</row>
    <row r="112" ht="12.75" customHeight="1">
      <c r="A112" s="5" t="s">
        <v>2843</v>
      </c>
      <c r="B112" s="12">
        <v>2270032.0</v>
      </c>
      <c r="C112" s="12" t="s">
        <v>18</v>
      </c>
      <c r="D112" s="18" t="s">
        <v>580</v>
      </c>
      <c r="E112" s="14" t="s">
        <v>2845</v>
      </c>
      <c r="F112" s="14" t="s">
        <v>3888</v>
      </c>
      <c r="G112" s="14" t="s">
        <v>44</v>
      </c>
      <c r="H112" s="14" t="s">
        <v>3889</v>
      </c>
      <c r="I112" s="14" t="s">
        <v>2336</v>
      </c>
      <c r="J112" s="14" t="s">
        <v>324</v>
      </c>
      <c r="K112" s="258" t="s">
        <v>370</v>
      </c>
      <c r="L112" s="258" t="s">
        <v>477</v>
      </c>
      <c r="M112" s="258" t="s">
        <v>1662</v>
      </c>
      <c r="N112" s="219">
        <v>44012.0</v>
      </c>
      <c r="O112" s="220" t="str">
        <f t="shared" si="4"/>
        <v/>
      </c>
      <c r="P112" s="287">
        <v>6.0</v>
      </c>
      <c r="Q112" s="287">
        <v>6.0</v>
      </c>
      <c r="R112" s="287">
        <v>6.0</v>
      </c>
      <c r="S112" s="287">
        <v>6.0</v>
      </c>
      <c r="T112" s="287">
        <v>6.0</v>
      </c>
      <c r="U112" s="289">
        <v>30.0</v>
      </c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</row>
    <row r="113" ht="12.75" customHeight="1">
      <c r="A113" s="5" t="s">
        <v>3890</v>
      </c>
      <c r="B113" s="12">
        <v>3057042.0</v>
      </c>
      <c r="C113" s="12" t="s">
        <v>18</v>
      </c>
      <c r="D113" s="18" t="s">
        <v>3891</v>
      </c>
      <c r="E113" s="14" t="s">
        <v>3892</v>
      </c>
      <c r="F113" s="24" t="s">
        <v>3893</v>
      </c>
      <c r="G113" s="14" t="s">
        <v>13</v>
      </c>
      <c r="H113" s="14" t="s">
        <v>144</v>
      </c>
      <c r="I113" s="14" t="s">
        <v>242</v>
      </c>
      <c r="J113" s="14" t="s">
        <v>243</v>
      </c>
      <c r="K113" s="258" t="s">
        <v>1662</v>
      </c>
      <c r="L113" s="258" t="s">
        <v>311</v>
      </c>
      <c r="M113" s="258" t="s">
        <v>2841</v>
      </c>
      <c r="N113" s="219">
        <v>44012.0</v>
      </c>
      <c r="O113" s="220" t="str">
        <f t="shared" si="4"/>
        <v/>
      </c>
      <c r="P113" s="287">
        <v>8.0</v>
      </c>
      <c r="Q113" s="288">
        <v>5.0</v>
      </c>
      <c r="R113" s="288">
        <v>5.0</v>
      </c>
      <c r="S113" s="288">
        <v>4.0</v>
      </c>
      <c r="T113" s="287">
        <v>8.0</v>
      </c>
      <c r="U113" s="289">
        <v>30.0</v>
      </c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</row>
    <row r="114" ht="12.75" customHeight="1">
      <c r="A114" s="5" t="s">
        <v>3894</v>
      </c>
      <c r="B114" s="12">
        <v>1081746.0</v>
      </c>
      <c r="C114" s="16" t="s">
        <v>65</v>
      </c>
      <c r="D114" s="18" t="s">
        <v>3762</v>
      </c>
      <c r="E114" s="14" t="s">
        <v>3895</v>
      </c>
      <c r="F114" s="14" t="s">
        <v>3896</v>
      </c>
      <c r="G114" s="14" t="s">
        <v>9</v>
      </c>
      <c r="H114" s="14" t="s">
        <v>1939</v>
      </c>
      <c r="I114" s="14" t="s">
        <v>3897</v>
      </c>
      <c r="J114" s="14" t="s">
        <v>243</v>
      </c>
      <c r="K114" s="258" t="s">
        <v>456</v>
      </c>
      <c r="L114" s="258" t="s">
        <v>359</v>
      </c>
      <c r="M114" s="258" t="s">
        <v>1662</v>
      </c>
      <c r="N114" s="219">
        <v>44012.0</v>
      </c>
      <c r="O114" s="220" t="str">
        <f t="shared" si="4"/>
        <v/>
      </c>
      <c r="P114" s="287">
        <v>8.0</v>
      </c>
      <c r="Q114" s="287">
        <v>8.0</v>
      </c>
      <c r="R114" s="288">
        <v>5.0</v>
      </c>
      <c r="S114" s="288">
        <v>5.0</v>
      </c>
      <c r="T114" s="288">
        <v>4.0</v>
      </c>
      <c r="U114" s="289">
        <v>30.0</v>
      </c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</row>
    <row r="115" ht="12.75" customHeight="1">
      <c r="A115" s="5" t="s">
        <v>2887</v>
      </c>
      <c r="B115" s="12">
        <v>2320193.0</v>
      </c>
      <c r="C115" s="12" t="s">
        <v>18</v>
      </c>
      <c r="D115" s="18" t="s">
        <v>507</v>
      </c>
      <c r="E115" s="14" t="s">
        <v>3898</v>
      </c>
      <c r="F115" s="24" t="s">
        <v>3899</v>
      </c>
      <c r="G115" s="14" t="s">
        <v>44</v>
      </c>
      <c r="H115" s="14" t="s">
        <v>57</v>
      </c>
      <c r="I115" s="14" t="s">
        <v>2336</v>
      </c>
      <c r="J115" s="14" t="s">
        <v>324</v>
      </c>
      <c r="K115" s="258" t="s">
        <v>1662</v>
      </c>
      <c r="L115" s="258" t="s">
        <v>477</v>
      </c>
      <c r="M115" s="258" t="s">
        <v>843</v>
      </c>
      <c r="N115" s="219">
        <v>44013.0</v>
      </c>
      <c r="O115" s="220" t="str">
        <f t="shared" si="4"/>
        <v/>
      </c>
      <c r="P115" s="287">
        <v>6.0</v>
      </c>
      <c r="Q115" s="287">
        <v>6.0</v>
      </c>
      <c r="R115" s="287">
        <v>6.0</v>
      </c>
      <c r="S115" s="287">
        <v>6.0</v>
      </c>
      <c r="T115" s="287">
        <v>6.0</v>
      </c>
      <c r="U115" s="289">
        <v>30.0</v>
      </c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</row>
    <row r="116" ht="12.75" customHeight="1">
      <c r="A116" s="5" t="s">
        <v>3900</v>
      </c>
      <c r="B116" s="12">
        <v>2402414.0</v>
      </c>
      <c r="C116" s="12" t="s">
        <v>65</v>
      </c>
      <c r="D116" s="5" t="s">
        <v>1146</v>
      </c>
      <c r="E116" s="14" t="s">
        <v>3901</v>
      </c>
      <c r="F116" s="14" t="s">
        <v>3902</v>
      </c>
      <c r="G116" s="14" t="s">
        <v>9</v>
      </c>
      <c r="H116" s="14" t="s">
        <v>1939</v>
      </c>
      <c r="I116" s="14" t="s">
        <v>3897</v>
      </c>
      <c r="J116" s="14" t="s">
        <v>243</v>
      </c>
      <c r="K116" s="201" t="s">
        <v>456</v>
      </c>
      <c r="L116" s="218" t="s">
        <v>359</v>
      </c>
      <c r="M116" s="202" t="s">
        <v>1662</v>
      </c>
      <c r="N116" s="219">
        <v>44348.0</v>
      </c>
      <c r="O116" s="220" t="str">
        <f t="shared" si="4"/>
        <v/>
      </c>
      <c r="P116" s="287">
        <v>8.0</v>
      </c>
      <c r="Q116" s="288">
        <v>5.0</v>
      </c>
      <c r="R116" s="287">
        <v>8.0</v>
      </c>
      <c r="S116" s="288">
        <v>5.0</v>
      </c>
      <c r="T116" s="288">
        <v>4.0</v>
      </c>
      <c r="U116" s="222">
        <v>30.0</v>
      </c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</row>
    <row r="117" ht="12.75" customHeight="1">
      <c r="A117" s="5" t="s">
        <v>2931</v>
      </c>
      <c r="B117" s="12">
        <v>1969307.0</v>
      </c>
      <c r="C117" s="12" t="s">
        <v>189</v>
      </c>
      <c r="D117" s="18" t="s">
        <v>719</v>
      </c>
      <c r="E117" s="14" t="s">
        <v>2934</v>
      </c>
      <c r="F117" s="14" t="s">
        <v>3903</v>
      </c>
      <c r="G117" s="14" t="s">
        <v>44</v>
      </c>
      <c r="H117" s="14" t="s">
        <v>3904</v>
      </c>
      <c r="I117" s="14" t="s">
        <v>594</v>
      </c>
      <c r="J117" s="14" t="s">
        <v>243</v>
      </c>
      <c r="K117" s="201" t="s">
        <v>370</v>
      </c>
      <c r="L117" s="218" t="s">
        <v>477</v>
      </c>
      <c r="M117" s="202" t="s">
        <v>495</v>
      </c>
      <c r="N117" s="219">
        <v>43830.0</v>
      </c>
      <c r="O117" s="220" t="str">
        <f t="shared" si="4"/>
        <v/>
      </c>
      <c r="P117" s="287">
        <v>8.0</v>
      </c>
      <c r="Q117" s="287">
        <v>8.0</v>
      </c>
      <c r="R117" s="287">
        <v>8.0</v>
      </c>
      <c r="S117" s="287">
        <v>6.0</v>
      </c>
      <c r="T117" s="288" t="s">
        <v>3554</v>
      </c>
      <c r="U117" s="222">
        <v>30.0</v>
      </c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</row>
    <row r="118" ht="12.75" customHeight="1">
      <c r="A118" s="5" t="s">
        <v>3905</v>
      </c>
      <c r="B118" s="12">
        <v>3059950.0</v>
      </c>
      <c r="C118" s="12" t="s">
        <v>18</v>
      </c>
      <c r="D118" s="12" t="s">
        <v>3906</v>
      </c>
      <c r="E118" s="14" t="s">
        <v>3907</v>
      </c>
      <c r="F118" s="14" t="s">
        <v>3908</v>
      </c>
      <c r="G118" s="14" t="s">
        <v>44</v>
      </c>
      <c r="H118" s="14" t="s">
        <v>1030</v>
      </c>
      <c r="I118" s="14" t="s">
        <v>3833</v>
      </c>
      <c r="J118" s="14" t="s">
        <v>324</v>
      </c>
      <c r="K118" s="201" t="s">
        <v>368</v>
      </c>
      <c r="L118" s="299" t="s">
        <v>477</v>
      </c>
      <c r="M118" s="202" t="s">
        <v>1662</v>
      </c>
      <c r="N118" s="219">
        <v>44012.0</v>
      </c>
      <c r="O118" s="220" t="str">
        <f t="shared" si="4"/>
        <v/>
      </c>
      <c r="P118" s="287">
        <v>6.0</v>
      </c>
      <c r="Q118" s="287">
        <v>6.0</v>
      </c>
      <c r="R118" s="287">
        <v>6.0</v>
      </c>
      <c r="S118" s="287">
        <v>6.0</v>
      </c>
      <c r="T118" s="287">
        <v>6.0</v>
      </c>
      <c r="U118" s="222">
        <v>30.0</v>
      </c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</row>
    <row r="119" ht="12.75" customHeight="1">
      <c r="A119" s="5" t="s">
        <v>3909</v>
      </c>
      <c r="B119" s="12">
        <v>2410698.0</v>
      </c>
      <c r="C119" s="12" t="s">
        <v>65</v>
      </c>
      <c r="D119" s="12" t="s">
        <v>2818</v>
      </c>
      <c r="E119" s="14" t="s">
        <v>3910</v>
      </c>
      <c r="F119" s="14" t="s">
        <v>3911</v>
      </c>
      <c r="G119" s="14" t="s">
        <v>13</v>
      </c>
      <c r="H119" s="14" t="s">
        <v>157</v>
      </c>
      <c r="I119" s="14" t="s">
        <v>562</v>
      </c>
      <c r="J119" s="14" t="s">
        <v>243</v>
      </c>
      <c r="K119" s="201" t="s">
        <v>368</v>
      </c>
      <c r="L119" s="299" t="s">
        <v>311</v>
      </c>
      <c r="M119" s="202" t="s">
        <v>545</v>
      </c>
      <c r="N119" s="219">
        <v>44012.0</v>
      </c>
      <c r="O119" s="220" t="str">
        <f t="shared" si="4"/>
        <v/>
      </c>
      <c r="P119" s="287">
        <v>8.0</v>
      </c>
      <c r="Q119" s="287">
        <v>8.0</v>
      </c>
      <c r="R119" s="287">
        <v>8.0</v>
      </c>
      <c r="S119" s="287">
        <v>6.0</v>
      </c>
      <c r="T119" s="288" t="s">
        <v>3554</v>
      </c>
      <c r="U119" s="222">
        <v>30.0</v>
      </c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</row>
    <row r="120" ht="12.75" customHeight="1">
      <c r="A120" s="5" t="s">
        <v>3912</v>
      </c>
      <c r="B120" s="12">
        <v>2340956.0</v>
      </c>
      <c r="C120" s="12" t="s">
        <v>65</v>
      </c>
      <c r="D120" s="12" t="s">
        <v>2729</v>
      </c>
      <c r="E120" s="14" t="s">
        <v>3913</v>
      </c>
      <c r="F120" s="14" t="s">
        <v>3914</v>
      </c>
      <c r="G120" s="14" t="s">
        <v>13</v>
      </c>
      <c r="H120" s="14" t="s">
        <v>123</v>
      </c>
      <c r="I120" s="14" t="s">
        <v>242</v>
      </c>
      <c r="J120" s="14" t="s">
        <v>243</v>
      </c>
      <c r="K120" s="201" t="s">
        <v>368</v>
      </c>
      <c r="L120" s="299" t="s">
        <v>311</v>
      </c>
      <c r="M120" s="202" t="s">
        <v>1662</v>
      </c>
      <c r="N120" s="219">
        <v>44012.0</v>
      </c>
      <c r="O120" s="220" t="str">
        <f t="shared" si="4"/>
        <v/>
      </c>
      <c r="P120" s="287">
        <v>6.0</v>
      </c>
      <c r="Q120" s="287">
        <v>6.0</v>
      </c>
      <c r="R120" s="287">
        <v>6.0</v>
      </c>
      <c r="S120" s="287">
        <v>6.0</v>
      </c>
      <c r="T120" s="287">
        <v>6.0</v>
      </c>
      <c r="U120" s="222">
        <v>30.0</v>
      </c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</row>
    <row r="121" ht="12.75" customHeight="1">
      <c r="A121" s="5" t="s">
        <v>182</v>
      </c>
      <c r="B121" s="12">
        <v>1610805.0</v>
      </c>
      <c r="C121" s="12" t="s">
        <v>18</v>
      </c>
      <c r="D121" s="12" t="s">
        <v>3915</v>
      </c>
      <c r="E121" s="14" t="s">
        <v>3916</v>
      </c>
      <c r="F121" s="14" t="s">
        <v>3917</v>
      </c>
      <c r="G121" s="14" t="s">
        <v>9</v>
      </c>
      <c r="H121" s="14" t="s">
        <v>183</v>
      </c>
      <c r="I121" s="14" t="s">
        <v>3918</v>
      </c>
      <c r="J121" s="14" t="s">
        <v>324</v>
      </c>
      <c r="K121" s="201" t="s">
        <v>86</v>
      </c>
      <c r="L121" s="299" t="s">
        <v>359</v>
      </c>
      <c r="M121" s="202" t="s">
        <v>3570</v>
      </c>
      <c r="N121" s="292">
        <v>44947.0</v>
      </c>
      <c r="O121" s="325" t="str">
        <f t="shared" si="4"/>
        <v/>
      </c>
      <c r="P121" s="287" t="s">
        <v>3580</v>
      </c>
      <c r="Q121" s="288" t="s">
        <v>3554</v>
      </c>
      <c r="R121" s="287" t="s">
        <v>3580</v>
      </c>
      <c r="S121" s="287" t="s">
        <v>3580</v>
      </c>
      <c r="T121" s="287" t="s">
        <v>3580</v>
      </c>
      <c r="U121" s="222">
        <v>30.0</v>
      </c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</row>
    <row r="122" ht="12.75" customHeight="1">
      <c r="A122" s="5" t="s">
        <v>3919</v>
      </c>
      <c r="B122" s="12">
        <v>3106522.0</v>
      </c>
      <c r="C122" s="12" t="s">
        <v>16</v>
      </c>
      <c r="D122" s="12" t="s">
        <v>957</v>
      </c>
      <c r="E122" s="14" t="s">
        <v>3920</v>
      </c>
      <c r="F122" s="14" t="s">
        <v>3921</v>
      </c>
      <c r="G122" s="14" t="s">
        <v>13</v>
      </c>
      <c r="H122" s="14" t="s">
        <v>10</v>
      </c>
      <c r="I122" s="14" t="s">
        <v>242</v>
      </c>
      <c r="J122" s="14" t="s">
        <v>243</v>
      </c>
      <c r="K122" s="201" t="s">
        <v>347</v>
      </c>
      <c r="L122" s="299" t="s">
        <v>311</v>
      </c>
      <c r="M122" s="202" t="s">
        <v>2841</v>
      </c>
      <c r="N122" s="219">
        <v>44348.0</v>
      </c>
      <c r="O122" s="220" t="str">
        <f t="shared" si="4"/>
        <v/>
      </c>
      <c r="P122" s="287">
        <v>6.0</v>
      </c>
      <c r="Q122" s="287">
        <v>6.0</v>
      </c>
      <c r="R122" s="287">
        <v>6.0</v>
      </c>
      <c r="S122" s="287">
        <v>6.0</v>
      </c>
      <c r="T122" s="287">
        <v>6.0</v>
      </c>
      <c r="U122" s="222">
        <v>30.0</v>
      </c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</row>
    <row r="123" ht="12.75" customHeight="1">
      <c r="A123" s="5" t="s">
        <v>3922</v>
      </c>
      <c r="B123" s="12">
        <v>1579305.0</v>
      </c>
      <c r="C123" s="12" t="s">
        <v>56</v>
      </c>
      <c r="D123" s="12" t="s">
        <v>236</v>
      </c>
      <c r="E123" s="14" t="s">
        <v>3923</v>
      </c>
      <c r="F123" s="14" t="s">
        <v>3924</v>
      </c>
      <c r="G123" s="14" t="s">
        <v>13</v>
      </c>
      <c r="H123" s="14" t="s">
        <v>10</v>
      </c>
      <c r="I123" s="14" t="s">
        <v>242</v>
      </c>
      <c r="J123" s="14" t="s">
        <v>243</v>
      </c>
      <c r="K123" s="201" t="s">
        <v>495</v>
      </c>
      <c r="L123" s="299" t="s">
        <v>311</v>
      </c>
      <c r="M123" s="202" t="s">
        <v>2841</v>
      </c>
      <c r="N123" s="219">
        <v>44012.0</v>
      </c>
      <c r="O123" s="220" t="str">
        <f t="shared" si="4"/>
        <v/>
      </c>
      <c r="P123" s="287">
        <v>6.0</v>
      </c>
      <c r="Q123" s="287">
        <v>6.0</v>
      </c>
      <c r="R123" s="287">
        <v>6.0</v>
      </c>
      <c r="S123" s="287">
        <v>6.0</v>
      </c>
      <c r="T123" s="287">
        <v>6.0</v>
      </c>
      <c r="U123" s="222">
        <v>30.0</v>
      </c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</row>
    <row r="124" ht="12.75" customHeight="1">
      <c r="A124" s="5" t="s">
        <v>184</v>
      </c>
      <c r="B124" s="12">
        <v>1749349.0</v>
      </c>
      <c r="C124" s="12" t="s">
        <v>18</v>
      </c>
      <c r="D124" s="12" t="s">
        <v>957</v>
      </c>
      <c r="E124" s="14" t="s">
        <v>3048</v>
      </c>
      <c r="F124" s="14" t="s">
        <v>3925</v>
      </c>
      <c r="G124" s="14" t="s">
        <v>9</v>
      </c>
      <c r="H124" s="14" t="s">
        <v>144</v>
      </c>
      <c r="I124" s="14" t="s">
        <v>242</v>
      </c>
      <c r="J124" s="14" t="s">
        <v>243</v>
      </c>
      <c r="K124" s="201" t="s">
        <v>347</v>
      </c>
      <c r="L124" s="299" t="s">
        <v>359</v>
      </c>
      <c r="M124" s="202" t="s">
        <v>2672</v>
      </c>
      <c r="N124" s="219">
        <v>44348.0</v>
      </c>
      <c r="O124" s="220" t="str">
        <f t="shared" si="4"/>
        <v/>
      </c>
      <c r="P124" s="287">
        <v>6.0</v>
      </c>
      <c r="Q124" s="287">
        <v>6.0</v>
      </c>
      <c r="R124" s="287">
        <v>6.0</v>
      </c>
      <c r="S124" s="287">
        <v>6.0</v>
      </c>
      <c r="T124" s="287">
        <v>6.0</v>
      </c>
      <c r="U124" s="222">
        <v>30.0</v>
      </c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</row>
    <row r="125" ht="12.75" customHeight="1">
      <c r="A125" s="5" t="s">
        <v>3926</v>
      </c>
      <c r="B125" s="12">
        <v>1642039.0</v>
      </c>
      <c r="C125" s="12" t="s">
        <v>65</v>
      </c>
      <c r="D125" s="18" t="s">
        <v>523</v>
      </c>
      <c r="E125" s="14" t="s">
        <v>3927</v>
      </c>
      <c r="F125" s="14" t="s">
        <v>3928</v>
      </c>
      <c r="G125" s="14" t="s">
        <v>9</v>
      </c>
      <c r="H125" s="14" t="s">
        <v>10</v>
      </c>
      <c r="I125" s="14" t="s">
        <v>242</v>
      </c>
      <c r="J125" s="14" t="s">
        <v>243</v>
      </c>
      <c r="K125" s="218" t="s">
        <v>86</v>
      </c>
      <c r="L125" s="218" t="s">
        <v>359</v>
      </c>
      <c r="M125" s="218" t="s">
        <v>3570</v>
      </c>
      <c r="N125" s="292">
        <v>44737.0</v>
      </c>
      <c r="O125" s="220" t="str">
        <f t="shared" si="4"/>
        <v/>
      </c>
      <c r="P125" s="287">
        <v>6.0</v>
      </c>
      <c r="Q125" s="287">
        <v>6.0</v>
      </c>
      <c r="R125" s="287">
        <v>6.0</v>
      </c>
      <c r="S125" s="287">
        <v>6.0</v>
      </c>
      <c r="T125" s="287">
        <v>6.0</v>
      </c>
      <c r="U125" s="289">
        <v>30.0</v>
      </c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</row>
    <row r="126" ht="12.75" customHeight="1">
      <c r="A126" s="5" t="s">
        <v>3929</v>
      </c>
      <c r="B126" s="12">
        <v>3093401.0</v>
      </c>
      <c r="C126" s="12" t="s">
        <v>18</v>
      </c>
      <c r="D126" s="18" t="s">
        <v>3930</v>
      </c>
      <c r="E126" s="14" t="s">
        <v>3931</v>
      </c>
      <c r="F126" s="14" t="s">
        <v>3932</v>
      </c>
      <c r="G126" s="14" t="s">
        <v>44</v>
      </c>
      <c r="H126" s="18" t="s">
        <v>3933</v>
      </c>
      <c r="I126" s="14" t="s">
        <v>3934</v>
      </c>
      <c r="J126" s="14" t="s">
        <v>324</v>
      </c>
      <c r="K126" s="201" t="s">
        <v>495</v>
      </c>
      <c r="L126" s="218" t="s">
        <v>3935</v>
      </c>
      <c r="M126" s="202" t="s">
        <v>347</v>
      </c>
      <c r="N126" s="219">
        <v>44012.0</v>
      </c>
      <c r="O126" s="220" t="str">
        <f t="shared" si="4"/>
        <v/>
      </c>
      <c r="P126" s="287">
        <v>6.0</v>
      </c>
      <c r="Q126" s="287">
        <v>6.0</v>
      </c>
      <c r="R126" s="287">
        <v>6.0</v>
      </c>
      <c r="S126" s="287">
        <v>6.0</v>
      </c>
      <c r="T126" s="287">
        <v>6.0</v>
      </c>
      <c r="U126" s="289">
        <v>30.0</v>
      </c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</row>
    <row r="127" ht="12.75" customHeight="1">
      <c r="A127" s="5" t="s">
        <v>3936</v>
      </c>
      <c r="B127" s="12">
        <v>1669848.0</v>
      </c>
      <c r="C127" s="12" t="s">
        <v>118</v>
      </c>
      <c r="D127" s="18" t="s">
        <v>2325</v>
      </c>
      <c r="E127" s="14" t="s">
        <v>3937</v>
      </c>
      <c r="F127" s="14" t="s">
        <v>3938</v>
      </c>
      <c r="G127" s="14" t="s">
        <v>9</v>
      </c>
      <c r="H127" s="18" t="s">
        <v>3939</v>
      </c>
      <c r="I127" s="14" t="s">
        <v>3881</v>
      </c>
      <c r="J127" s="14" t="s">
        <v>243</v>
      </c>
      <c r="K127" s="201" t="s">
        <v>368</v>
      </c>
      <c r="L127" s="218" t="s">
        <v>359</v>
      </c>
      <c r="M127" s="202" t="s">
        <v>1310</v>
      </c>
      <c r="N127" s="219">
        <v>43646.0</v>
      </c>
      <c r="O127" s="220" t="str">
        <f t="shared" si="4"/>
        <v/>
      </c>
      <c r="P127" s="287">
        <v>6.0</v>
      </c>
      <c r="Q127" s="287">
        <v>6.0</v>
      </c>
      <c r="R127" s="288" t="s">
        <v>3554</v>
      </c>
      <c r="S127" s="287">
        <v>6.0</v>
      </c>
      <c r="T127" s="287">
        <v>7.0</v>
      </c>
      <c r="U127" s="289">
        <v>25.0</v>
      </c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</row>
    <row r="128" ht="12.75" customHeight="1">
      <c r="A128" s="5" t="s">
        <v>3940</v>
      </c>
      <c r="B128" s="12">
        <v>1686488.0</v>
      </c>
      <c r="C128" s="12" t="s">
        <v>151</v>
      </c>
      <c r="D128" s="18" t="s">
        <v>3941</v>
      </c>
      <c r="E128" s="14" t="s">
        <v>3942</v>
      </c>
      <c r="F128" s="14" t="s">
        <v>3943</v>
      </c>
      <c r="G128" s="14" t="s">
        <v>44</v>
      </c>
      <c r="H128" s="18" t="s">
        <v>3944</v>
      </c>
      <c r="I128" s="14" t="s">
        <v>1309</v>
      </c>
      <c r="J128" s="14" t="s">
        <v>243</v>
      </c>
      <c r="K128" s="201">
        <v>44774.0</v>
      </c>
      <c r="L128" s="218" t="s">
        <v>936</v>
      </c>
      <c r="M128" s="202">
        <v>44774.0</v>
      </c>
      <c r="N128" s="292">
        <v>44903.0</v>
      </c>
      <c r="O128" s="220" t="str">
        <f t="shared" si="4"/>
        <v/>
      </c>
      <c r="P128" s="287">
        <v>6.0</v>
      </c>
      <c r="Q128" s="287">
        <v>6.0</v>
      </c>
      <c r="R128" s="287">
        <v>6.0</v>
      </c>
      <c r="S128" s="287">
        <v>6.0</v>
      </c>
      <c r="T128" s="287">
        <v>6.0</v>
      </c>
      <c r="U128" s="289">
        <v>30.0</v>
      </c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</row>
    <row r="129" ht="12.75" customHeight="1">
      <c r="A129" s="5" t="s">
        <v>3945</v>
      </c>
      <c r="B129" s="12">
        <v>1971933.0</v>
      </c>
      <c r="C129" s="12" t="s">
        <v>151</v>
      </c>
      <c r="D129" s="18" t="s">
        <v>3946</v>
      </c>
      <c r="E129" s="326" t="s">
        <v>3947</v>
      </c>
      <c r="F129" s="14" t="s">
        <v>3948</v>
      </c>
      <c r="G129" s="14" t="s">
        <v>13</v>
      </c>
      <c r="H129" s="18" t="s">
        <v>57</v>
      </c>
      <c r="I129" s="14" t="s">
        <v>242</v>
      </c>
      <c r="J129" s="14" t="s">
        <v>243</v>
      </c>
      <c r="K129" s="201" t="s">
        <v>86</v>
      </c>
      <c r="L129" s="218" t="s">
        <v>311</v>
      </c>
      <c r="M129" s="202" t="s">
        <v>2672</v>
      </c>
      <c r="N129" s="292">
        <v>44926.0</v>
      </c>
      <c r="O129" s="220" t="str">
        <f t="shared" si="4"/>
        <v/>
      </c>
      <c r="P129" s="323" t="s">
        <v>3784</v>
      </c>
      <c r="Q129" s="323" t="s">
        <v>3784</v>
      </c>
      <c r="R129" s="323" t="s">
        <v>3784</v>
      </c>
      <c r="S129" s="323" t="s">
        <v>3784</v>
      </c>
      <c r="T129" s="323" t="s">
        <v>3784</v>
      </c>
      <c r="U129" s="289">
        <v>30.0</v>
      </c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</row>
    <row r="130" ht="12.75" customHeight="1">
      <c r="A130" s="5" t="s">
        <v>3949</v>
      </c>
      <c r="B130" s="12">
        <v>2410528.0</v>
      </c>
      <c r="C130" s="12" t="s">
        <v>16</v>
      </c>
      <c r="D130" s="18" t="s">
        <v>236</v>
      </c>
      <c r="E130" s="14" t="s">
        <v>3950</v>
      </c>
      <c r="F130" s="14" t="s">
        <v>3951</v>
      </c>
      <c r="G130" s="14" t="s">
        <v>9</v>
      </c>
      <c r="H130" s="14" t="s">
        <v>10</v>
      </c>
      <c r="I130" s="14" t="s">
        <v>242</v>
      </c>
      <c r="J130" s="14" t="s">
        <v>243</v>
      </c>
      <c r="K130" s="201" t="s">
        <v>370</v>
      </c>
      <c r="L130" s="218" t="s">
        <v>359</v>
      </c>
      <c r="M130" s="202" t="s">
        <v>1310</v>
      </c>
      <c r="N130" s="219">
        <v>43830.0</v>
      </c>
      <c r="O130" s="220" t="str">
        <f t="shared" si="4"/>
        <v/>
      </c>
      <c r="P130" s="287">
        <v>6.0</v>
      </c>
      <c r="Q130" s="287">
        <v>6.0</v>
      </c>
      <c r="R130" s="287">
        <v>6.0</v>
      </c>
      <c r="S130" s="287">
        <v>6.0</v>
      </c>
      <c r="T130" s="287">
        <v>6.0</v>
      </c>
      <c r="U130" s="289">
        <v>30.0</v>
      </c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</row>
    <row r="131" ht="12.75" customHeight="1">
      <c r="A131" s="5" t="s">
        <v>3952</v>
      </c>
      <c r="B131" s="12">
        <v>2267554.0</v>
      </c>
      <c r="C131" s="12" t="s">
        <v>18</v>
      </c>
      <c r="D131" s="18" t="s">
        <v>3291</v>
      </c>
      <c r="E131" s="14" t="s">
        <v>3294</v>
      </c>
      <c r="F131" s="14" t="s">
        <v>3692</v>
      </c>
      <c r="G131" s="14" t="s">
        <v>28</v>
      </c>
      <c r="H131" s="14" t="s">
        <v>659</v>
      </c>
      <c r="I131" s="14" t="s">
        <v>242</v>
      </c>
      <c r="J131" s="14" t="s">
        <v>243</v>
      </c>
      <c r="K131" s="201" t="s">
        <v>447</v>
      </c>
      <c r="L131" s="218" t="s">
        <v>346</v>
      </c>
      <c r="M131" s="202" t="s">
        <v>1662</v>
      </c>
      <c r="N131" s="219">
        <v>44013.0</v>
      </c>
      <c r="O131" s="220" t="str">
        <f t="shared" si="4"/>
        <v/>
      </c>
      <c r="P131" s="287">
        <v>6.0</v>
      </c>
      <c r="Q131" s="287">
        <v>6.0</v>
      </c>
      <c r="R131" s="287">
        <v>6.0</v>
      </c>
      <c r="S131" s="287">
        <v>6.0</v>
      </c>
      <c r="T131" s="287">
        <v>6.0</v>
      </c>
      <c r="U131" s="289">
        <v>30.0</v>
      </c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</row>
    <row r="132" ht="12.75" customHeight="1">
      <c r="A132" s="5" t="s">
        <v>3318</v>
      </c>
      <c r="B132" s="12">
        <v>2665830.0</v>
      </c>
      <c r="C132" s="12" t="s">
        <v>56</v>
      </c>
      <c r="D132" s="18" t="s">
        <v>236</v>
      </c>
      <c r="E132" s="14" t="s">
        <v>3953</v>
      </c>
      <c r="F132" s="14" t="s">
        <v>3954</v>
      </c>
      <c r="G132" s="14" t="s">
        <v>9</v>
      </c>
      <c r="H132" s="14" t="s">
        <v>10</v>
      </c>
      <c r="I132" s="14" t="s">
        <v>242</v>
      </c>
      <c r="J132" s="14" t="s">
        <v>243</v>
      </c>
      <c r="K132" s="201" t="s">
        <v>312</v>
      </c>
      <c r="L132" s="218" t="s">
        <v>359</v>
      </c>
      <c r="M132" s="202" t="s">
        <v>843</v>
      </c>
      <c r="N132" s="219">
        <v>44012.0</v>
      </c>
      <c r="O132" s="220" t="str">
        <f t="shared" si="4"/>
        <v/>
      </c>
      <c r="P132" s="287">
        <v>6.0</v>
      </c>
      <c r="Q132" s="287">
        <v>6.0</v>
      </c>
      <c r="R132" s="287">
        <v>6.0</v>
      </c>
      <c r="S132" s="287">
        <v>6.0</v>
      </c>
      <c r="T132" s="287">
        <v>6.0</v>
      </c>
      <c r="U132" s="289">
        <v>30.0</v>
      </c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</row>
    <row r="133" ht="12.75" customHeight="1">
      <c r="A133" s="5" t="s">
        <v>193</v>
      </c>
      <c r="B133" s="12">
        <v>2318857.0</v>
      </c>
      <c r="C133" s="12" t="s">
        <v>27</v>
      </c>
      <c r="D133" s="18" t="s">
        <v>2729</v>
      </c>
      <c r="E133" s="14" t="s">
        <v>3325</v>
      </c>
      <c r="F133" s="14" t="s">
        <v>3955</v>
      </c>
      <c r="G133" s="14" t="s">
        <v>9</v>
      </c>
      <c r="H133" s="14" t="s">
        <v>41</v>
      </c>
      <c r="I133" s="14" t="s">
        <v>242</v>
      </c>
      <c r="J133" s="14" t="s">
        <v>243</v>
      </c>
      <c r="K133" s="201" t="s">
        <v>368</v>
      </c>
      <c r="L133" s="299" t="s">
        <v>359</v>
      </c>
      <c r="M133" s="218" t="s">
        <v>86</v>
      </c>
      <c r="N133" s="219">
        <v>44012.0</v>
      </c>
      <c r="O133" s="220" t="str">
        <f t="shared" si="4"/>
        <v/>
      </c>
      <c r="P133" s="287">
        <v>6.0</v>
      </c>
      <c r="Q133" s="287">
        <v>6.0</v>
      </c>
      <c r="R133" s="287">
        <v>6.0</v>
      </c>
      <c r="S133" s="287">
        <v>6.0</v>
      </c>
      <c r="T133" s="287">
        <v>6.0</v>
      </c>
      <c r="U133" s="222">
        <v>30.0</v>
      </c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</row>
    <row r="134" ht="12.75" customHeight="1">
      <c r="A134" s="5" t="s">
        <v>193</v>
      </c>
      <c r="B134" s="28">
        <v>2318857.0</v>
      </c>
      <c r="C134" s="28" t="s">
        <v>27</v>
      </c>
      <c r="D134" s="327" t="s">
        <v>2729</v>
      </c>
      <c r="E134" s="30" t="s">
        <v>3956</v>
      </c>
      <c r="F134" s="14" t="s">
        <v>3957</v>
      </c>
      <c r="G134" s="30" t="s">
        <v>9</v>
      </c>
      <c r="H134" s="30" t="s">
        <v>41</v>
      </c>
      <c r="I134" s="30" t="s">
        <v>242</v>
      </c>
      <c r="J134" s="14" t="s">
        <v>243</v>
      </c>
      <c r="K134" s="328" t="s">
        <v>368</v>
      </c>
      <c r="L134" s="299" t="s">
        <v>359</v>
      </c>
      <c r="M134" s="329" t="s">
        <v>86</v>
      </c>
      <c r="N134" s="292">
        <v>44950.0</v>
      </c>
      <c r="O134" s="220" t="str">
        <f t="shared" si="4"/>
        <v/>
      </c>
      <c r="P134" s="330">
        <v>6.0</v>
      </c>
      <c r="Q134" s="330">
        <v>6.0</v>
      </c>
      <c r="R134" s="330">
        <v>6.0</v>
      </c>
      <c r="S134" s="330">
        <v>6.0</v>
      </c>
      <c r="T134" s="287">
        <v>6.0</v>
      </c>
      <c r="U134" s="222">
        <v>30.0</v>
      </c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</row>
    <row r="135" ht="12.75" customHeight="1">
      <c r="A135" s="5" t="s">
        <v>3958</v>
      </c>
      <c r="B135" s="28">
        <v>3085137.0</v>
      </c>
      <c r="C135" s="28" t="s">
        <v>18</v>
      </c>
      <c r="D135" s="327" t="s">
        <v>580</v>
      </c>
      <c r="E135" s="30" t="s">
        <v>3959</v>
      </c>
      <c r="F135" s="14" t="s">
        <v>3960</v>
      </c>
      <c r="G135" s="30" t="s">
        <v>44</v>
      </c>
      <c r="H135" s="30" t="s">
        <v>3961</v>
      </c>
      <c r="I135" s="30" t="s">
        <v>3962</v>
      </c>
      <c r="J135" s="14" t="s">
        <v>324</v>
      </c>
      <c r="K135" s="328" t="s">
        <v>495</v>
      </c>
      <c r="L135" s="331" t="s">
        <v>477</v>
      </c>
      <c r="M135" s="332" t="s">
        <v>545</v>
      </c>
      <c r="N135" s="219">
        <v>44012.0</v>
      </c>
      <c r="O135" s="220" t="str">
        <f t="shared" si="4"/>
        <v/>
      </c>
      <c r="P135" s="333">
        <v>6.0</v>
      </c>
      <c r="Q135" s="330">
        <v>6.0</v>
      </c>
      <c r="R135" s="330">
        <v>6.0</v>
      </c>
      <c r="S135" s="330">
        <v>6.0</v>
      </c>
      <c r="T135" s="330">
        <v>6.0</v>
      </c>
      <c r="U135" s="289">
        <v>30.0</v>
      </c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</row>
    <row r="136" ht="12.75" customHeight="1">
      <c r="A136" s="5" t="s">
        <v>3344</v>
      </c>
      <c r="B136" s="28">
        <v>1962943.0</v>
      </c>
      <c r="C136" s="28" t="s">
        <v>16</v>
      </c>
      <c r="D136" s="327" t="s">
        <v>236</v>
      </c>
      <c r="E136" s="30" t="s">
        <v>3346</v>
      </c>
      <c r="F136" s="14" t="s">
        <v>3963</v>
      </c>
      <c r="G136" s="30" t="s">
        <v>13</v>
      </c>
      <c r="H136" s="30" t="s">
        <v>2246</v>
      </c>
      <c r="I136" s="30" t="s">
        <v>466</v>
      </c>
      <c r="J136" s="334" t="s">
        <v>324</v>
      </c>
      <c r="K136" s="328" t="s">
        <v>495</v>
      </c>
      <c r="L136" s="331" t="s">
        <v>311</v>
      </c>
      <c r="M136" s="202" t="s">
        <v>843</v>
      </c>
      <c r="N136" s="219">
        <v>44166.0</v>
      </c>
      <c r="O136" s="220" t="str">
        <f t="shared" si="4"/>
        <v/>
      </c>
      <c r="P136" s="333">
        <v>6.0</v>
      </c>
      <c r="Q136" s="330">
        <v>6.0</v>
      </c>
      <c r="R136" s="330">
        <v>6.0</v>
      </c>
      <c r="S136" s="330">
        <v>6.0</v>
      </c>
      <c r="T136" s="335">
        <v>6.0</v>
      </c>
      <c r="U136" s="289">
        <v>30.0</v>
      </c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</row>
    <row r="137" ht="12.75" customHeight="1">
      <c r="A137" s="5" t="s">
        <v>3964</v>
      </c>
      <c r="B137" s="28">
        <v>2060408.0</v>
      </c>
      <c r="C137" s="28" t="s">
        <v>18</v>
      </c>
      <c r="D137" s="327" t="s">
        <v>1748</v>
      </c>
      <c r="E137" s="30" t="s">
        <v>3965</v>
      </c>
      <c r="F137" s="30" t="s">
        <v>3966</v>
      </c>
      <c r="G137" s="30" t="s">
        <v>13</v>
      </c>
      <c r="H137" s="30" t="s">
        <v>3072</v>
      </c>
      <c r="I137" s="30" t="s">
        <v>242</v>
      </c>
      <c r="J137" s="30" t="s">
        <v>243</v>
      </c>
      <c r="K137" s="328" t="s">
        <v>368</v>
      </c>
      <c r="L137" s="329" t="s">
        <v>311</v>
      </c>
      <c r="M137" s="332" t="s">
        <v>347</v>
      </c>
      <c r="N137" s="336">
        <v>44012.0</v>
      </c>
      <c r="O137" s="220" t="str">
        <f t="shared" si="4"/>
        <v/>
      </c>
      <c r="P137" s="337">
        <v>6.0</v>
      </c>
      <c r="Q137" s="330">
        <v>6.0</v>
      </c>
      <c r="R137" s="330">
        <v>6.0</v>
      </c>
      <c r="S137" s="330">
        <v>6.0</v>
      </c>
      <c r="T137" s="287">
        <v>6.0</v>
      </c>
      <c r="U137" s="289">
        <v>30.0</v>
      </c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</row>
    <row r="138" ht="12.75" customHeight="1">
      <c r="A138" s="5" t="s">
        <v>3363</v>
      </c>
      <c r="B138" s="28">
        <v>2182673.0</v>
      </c>
      <c r="C138" s="28" t="s">
        <v>63</v>
      </c>
      <c r="D138" s="327" t="s">
        <v>580</v>
      </c>
      <c r="E138" s="30" t="s">
        <v>3367</v>
      </c>
      <c r="F138" s="30" t="s">
        <v>3967</v>
      </c>
      <c r="G138" s="30" t="s">
        <v>9</v>
      </c>
      <c r="H138" s="30" t="s">
        <v>35</v>
      </c>
      <c r="I138" s="30" t="s">
        <v>466</v>
      </c>
      <c r="J138" s="30" t="s">
        <v>324</v>
      </c>
      <c r="K138" s="328" t="s">
        <v>370</v>
      </c>
      <c r="L138" s="329" t="s">
        <v>359</v>
      </c>
      <c r="M138" s="332" t="s">
        <v>843</v>
      </c>
      <c r="N138" s="202">
        <v>44348.0</v>
      </c>
      <c r="O138" s="220" t="str">
        <f t="shared" si="4"/>
        <v/>
      </c>
      <c r="P138" s="287">
        <v>6.0</v>
      </c>
      <c r="Q138" s="330">
        <v>6.0</v>
      </c>
      <c r="R138" s="330">
        <v>6.0</v>
      </c>
      <c r="S138" s="330">
        <v>6.0</v>
      </c>
      <c r="T138" s="330">
        <v>6.0</v>
      </c>
      <c r="U138" s="289">
        <v>30.0</v>
      </c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</row>
    <row r="139" ht="12.75" customHeight="1">
      <c r="A139" s="5" t="s">
        <v>3363</v>
      </c>
      <c r="B139" s="12">
        <v>2182673.0</v>
      </c>
      <c r="C139" s="12" t="s">
        <v>63</v>
      </c>
      <c r="D139" s="18" t="s">
        <v>3968</v>
      </c>
      <c r="E139" s="14" t="s">
        <v>3969</v>
      </c>
      <c r="F139" s="14" t="s">
        <v>3970</v>
      </c>
      <c r="G139" s="14" t="s">
        <v>9</v>
      </c>
      <c r="H139" s="14" t="s">
        <v>35</v>
      </c>
      <c r="I139" s="14" t="s">
        <v>466</v>
      </c>
      <c r="J139" s="14" t="s">
        <v>324</v>
      </c>
      <c r="K139" s="201" t="s">
        <v>370</v>
      </c>
      <c r="L139" s="218" t="s">
        <v>359</v>
      </c>
      <c r="M139" s="202" t="s">
        <v>843</v>
      </c>
      <c r="N139" s="202">
        <v>44440.0</v>
      </c>
      <c r="O139" s="220" t="str">
        <f t="shared" si="4"/>
        <v/>
      </c>
      <c r="P139" s="338">
        <v>8.0</v>
      </c>
      <c r="Q139" s="287">
        <v>8.0</v>
      </c>
      <c r="R139" s="287">
        <v>6.0</v>
      </c>
      <c r="S139" s="287">
        <v>8.0</v>
      </c>
      <c r="T139" s="288" t="s">
        <v>3554</v>
      </c>
      <c r="U139" s="289">
        <v>30.0</v>
      </c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</row>
    <row r="140" ht="12.75" customHeight="1">
      <c r="A140" s="5" t="s">
        <v>3386</v>
      </c>
      <c r="B140" s="12">
        <v>1826929.0</v>
      </c>
      <c r="C140" s="12" t="s">
        <v>27</v>
      </c>
      <c r="D140" s="18" t="s">
        <v>3891</v>
      </c>
      <c r="E140" s="14" t="s">
        <v>3971</v>
      </c>
      <c r="F140" s="14" t="s">
        <v>3972</v>
      </c>
      <c r="G140" s="14" t="s">
        <v>13</v>
      </c>
      <c r="H140" s="14" t="s">
        <v>3973</v>
      </c>
      <c r="I140" s="14" t="s">
        <v>242</v>
      </c>
      <c r="J140" s="14" t="s">
        <v>243</v>
      </c>
      <c r="K140" s="201" t="s">
        <v>1662</v>
      </c>
      <c r="L140" s="218" t="s">
        <v>311</v>
      </c>
      <c r="M140" s="202" t="s">
        <v>545</v>
      </c>
      <c r="N140" s="219">
        <v>44012.0</v>
      </c>
      <c r="O140" s="220" t="str">
        <f t="shared" si="4"/>
        <v/>
      </c>
      <c r="P140" s="338">
        <v>6.0</v>
      </c>
      <c r="Q140" s="338">
        <v>6.0</v>
      </c>
      <c r="R140" s="338">
        <v>6.0</v>
      </c>
      <c r="S140" s="338">
        <v>6.0</v>
      </c>
      <c r="T140" s="338">
        <v>6.0</v>
      </c>
      <c r="U140" s="289">
        <v>30.0</v>
      </c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</row>
    <row r="141" ht="12.75" customHeight="1">
      <c r="A141" s="5" t="s">
        <v>198</v>
      </c>
      <c r="B141" s="12">
        <v>1833033.0</v>
      </c>
      <c r="C141" s="12" t="s">
        <v>18</v>
      </c>
      <c r="D141" s="18" t="s">
        <v>3974</v>
      </c>
      <c r="E141" s="14" t="s">
        <v>2670</v>
      </c>
      <c r="F141" s="14" t="s">
        <v>3975</v>
      </c>
      <c r="G141" s="14" t="s">
        <v>28</v>
      </c>
      <c r="H141" s="14" t="s">
        <v>147</v>
      </c>
      <c r="I141" s="14" t="s">
        <v>242</v>
      </c>
      <c r="J141" s="14" t="s">
        <v>243</v>
      </c>
      <c r="K141" s="201" t="s">
        <v>347</v>
      </c>
      <c r="L141" s="218" t="s">
        <v>346</v>
      </c>
      <c r="M141" s="202" t="s">
        <v>2841</v>
      </c>
      <c r="N141" s="219">
        <v>44348.0</v>
      </c>
      <c r="O141" s="220" t="str">
        <f t="shared" si="4"/>
        <v/>
      </c>
      <c r="P141" s="338">
        <v>6.0</v>
      </c>
      <c r="Q141" s="338">
        <v>6.0</v>
      </c>
      <c r="R141" s="338">
        <v>6.0</v>
      </c>
      <c r="S141" s="338">
        <v>6.0</v>
      </c>
      <c r="T141" s="338">
        <v>6.0</v>
      </c>
      <c r="U141" s="289">
        <v>30.0</v>
      </c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</row>
    <row r="142" ht="12.75" customHeight="1">
      <c r="A142" s="5" t="s">
        <v>3976</v>
      </c>
      <c r="B142" s="12">
        <v>1855987.0</v>
      </c>
      <c r="C142" s="12" t="s">
        <v>18</v>
      </c>
      <c r="D142" s="18" t="s">
        <v>317</v>
      </c>
      <c r="E142" s="14" t="s">
        <v>3977</v>
      </c>
      <c r="F142" s="14" t="s">
        <v>3978</v>
      </c>
      <c r="G142" s="14" t="s">
        <v>9</v>
      </c>
      <c r="H142" s="14" t="s">
        <v>3979</v>
      </c>
      <c r="I142" s="14" t="s">
        <v>1152</v>
      </c>
      <c r="J142" s="14" t="s">
        <v>243</v>
      </c>
      <c r="K142" s="201" t="s">
        <v>368</v>
      </c>
      <c r="L142" s="218" t="s">
        <v>359</v>
      </c>
      <c r="M142" s="202" t="s">
        <v>843</v>
      </c>
      <c r="N142" s="219">
        <v>44378.0</v>
      </c>
      <c r="O142" s="220" t="str">
        <f t="shared" si="4"/>
        <v/>
      </c>
      <c r="P142" s="339">
        <v>6.0</v>
      </c>
      <c r="Q142" s="339">
        <v>6.0</v>
      </c>
      <c r="R142" s="339">
        <v>6.0</v>
      </c>
      <c r="S142" s="339">
        <v>6.0</v>
      </c>
      <c r="T142" s="339">
        <v>6.0</v>
      </c>
      <c r="U142" s="289">
        <v>30.0</v>
      </c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</row>
    <row r="143" ht="12.75" customHeight="1">
      <c r="A143" s="5" t="s">
        <v>3427</v>
      </c>
      <c r="B143" s="12">
        <v>1724997.0</v>
      </c>
      <c r="C143" s="12" t="s">
        <v>3980</v>
      </c>
      <c r="D143" s="18" t="s">
        <v>719</v>
      </c>
      <c r="E143" s="14" t="s">
        <v>3431</v>
      </c>
      <c r="F143" s="14" t="s">
        <v>3981</v>
      </c>
      <c r="G143" s="14" t="s">
        <v>13</v>
      </c>
      <c r="H143" s="14" t="s">
        <v>41</v>
      </c>
      <c r="I143" s="14" t="s">
        <v>242</v>
      </c>
      <c r="J143" s="14" t="s">
        <v>243</v>
      </c>
      <c r="K143" s="201" t="s">
        <v>347</v>
      </c>
      <c r="L143" s="218" t="s">
        <v>311</v>
      </c>
      <c r="M143" s="202" t="s">
        <v>843</v>
      </c>
      <c r="N143" s="340">
        <v>44348.0</v>
      </c>
      <c r="O143" s="341" t="str">
        <f t="shared" si="4"/>
        <v/>
      </c>
      <c r="P143" s="287">
        <v>8.0</v>
      </c>
      <c r="Q143" s="287">
        <v>8.0</v>
      </c>
      <c r="R143" s="287">
        <v>8.0</v>
      </c>
      <c r="S143" s="287">
        <v>6.0</v>
      </c>
      <c r="T143" s="288" t="s">
        <v>3554</v>
      </c>
      <c r="U143" s="342">
        <v>30.0</v>
      </c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</row>
    <row r="144" ht="12.75" customHeight="1">
      <c r="A144" s="5" t="s">
        <v>3982</v>
      </c>
      <c r="B144" s="12">
        <v>2269367.0</v>
      </c>
      <c r="C144" s="12" t="s">
        <v>18</v>
      </c>
      <c r="D144" s="18" t="s">
        <v>3983</v>
      </c>
      <c r="E144" s="14" t="s">
        <v>3984</v>
      </c>
      <c r="F144" s="14" t="s">
        <v>3985</v>
      </c>
      <c r="G144" s="14" t="s">
        <v>44</v>
      </c>
      <c r="H144" s="14" t="s">
        <v>3986</v>
      </c>
      <c r="I144" s="14" t="s">
        <v>3987</v>
      </c>
      <c r="J144" s="14" t="s">
        <v>324</v>
      </c>
      <c r="K144" s="201" t="s">
        <v>1662</v>
      </c>
      <c r="L144" s="218" t="s">
        <v>477</v>
      </c>
      <c r="M144" s="202" t="s">
        <v>2841</v>
      </c>
      <c r="N144" s="219">
        <v>44012.0</v>
      </c>
      <c r="O144" s="341" t="str">
        <f t="shared" si="4"/>
        <v/>
      </c>
      <c r="P144" s="287">
        <v>6.0</v>
      </c>
      <c r="Q144" s="287">
        <v>9.0</v>
      </c>
      <c r="R144" s="287">
        <v>6.0</v>
      </c>
      <c r="S144" s="287">
        <v>9.0</v>
      </c>
      <c r="T144" s="288" t="s">
        <v>3554</v>
      </c>
      <c r="U144" s="342">
        <v>30.0</v>
      </c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</row>
    <row r="145" ht="12.75" customHeight="1">
      <c r="A145" s="5" t="s">
        <v>3982</v>
      </c>
      <c r="B145" s="12">
        <v>2269367.0</v>
      </c>
      <c r="C145" s="12" t="s">
        <v>18</v>
      </c>
      <c r="D145" s="18" t="s">
        <v>3983</v>
      </c>
      <c r="E145" s="14" t="s">
        <v>3988</v>
      </c>
      <c r="F145" s="14" t="s">
        <v>3989</v>
      </c>
      <c r="G145" s="14" t="s">
        <v>13</v>
      </c>
      <c r="H145" s="14" t="s">
        <v>147</v>
      </c>
      <c r="I145" s="14" t="s">
        <v>242</v>
      </c>
      <c r="J145" s="14" t="s">
        <v>243</v>
      </c>
      <c r="K145" s="201" t="s">
        <v>86</v>
      </c>
      <c r="L145" s="218" t="s">
        <v>311</v>
      </c>
      <c r="M145" s="202" t="s">
        <v>2672</v>
      </c>
      <c r="N145" s="297">
        <v>44920.0</v>
      </c>
      <c r="O145" s="341" t="str">
        <f t="shared" si="4"/>
        <v/>
      </c>
      <c r="P145" s="287">
        <v>6.0</v>
      </c>
      <c r="Q145" s="287">
        <v>8.0</v>
      </c>
      <c r="R145" s="287">
        <v>8.0</v>
      </c>
      <c r="S145" s="287">
        <v>8.0</v>
      </c>
      <c r="T145" s="288" t="s">
        <v>3554</v>
      </c>
      <c r="U145" s="342">
        <v>30.0</v>
      </c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</row>
    <row r="146" ht="13.5" customHeight="1">
      <c r="A146" s="5" t="s">
        <v>210</v>
      </c>
      <c r="B146" s="20">
        <v>1729185.0</v>
      </c>
      <c r="C146" s="17" t="s">
        <v>206</v>
      </c>
      <c r="D146" s="17" t="s">
        <v>460</v>
      </c>
      <c r="E146" s="17" t="s">
        <v>3990</v>
      </c>
      <c r="F146" s="17" t="s">
        <v>3991</v>
      </c>
      <c r="G146" s="17" t="s">
        <v>9</v>
      </c>
      <c r="H146" s="17" t="s">
        <v>211</v>
      </c>
      <c r="I146" s="17" t="s">
        <v>466</v>
      </c>
      <c r="J146" s="17" t="s">
        <v>324</v>
      </c>
      <c r="K146" s="299" t="s">
        <v>843</v>
      </c>
      <c r="L146" s="299" t="s">
        <v>359</v>
      </c>
      <c r="M146" s="299" t="s">
        <v>3661</v>
      </c>
      <c r="N146" s="292">
        <v>44944.0</v>
      </c>
      <c r="O146" s="341" t="str">
        <f t="shared" si="4"/>
        <v/>
      </c>
      <c r="P146" s="287">
        <v>6.0</v>
      </c>
      <c r="Q146" s="287">
        <v>6.0</v>
      </c>
      <c r="R146" s="287">
        <v>6.0</v>
      </c>
      <c r="S146" s="287">
        <v>6.0</v>
      </c>
      <c r="T146" s="287">
        <v>6.0</v>
      </c>
      <c r="U146" s="342">
        <v>30.0</v>
      </c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</row>
  </sheetData>
  <mergeCells count="1">
    <mergeCell ref="P1:U1"/>
  </mergeCells>
  <conditionalFormatting sqref="V144:AN144">
    <cfRule type="expression" dxfId="0" priority="1">
      <formula>AJ144="OK"</formula>
    </cfRule>
  </conditionalFormatting>
  <conditionalFormatting sqref="A146 J146">
    <cfRule type="expression" dxfId="0" priority="2">
      <formula>O146="OK"</formula>
    </cfRule>
  </conditionalFormatting>
  <conditionalFormatting sqref="N1:N2 N146">
    <cfRule type="expression" dxfId="5" priority="3">
      <formula>AND(ISNUMBER(N1),TRUNC(N1)&lt;TODAY())</formula>
    </cfRule>
  </conditionalFormatting>
  <conditionalFormatting sqref="A144:A145 B144:U144">
    <cfRule type="expression" dxfId="0" priority="4">
      <formula>O144="OK"</formula>
    </cfRule>
  </conditionalFormatting>
  <conditionalFormatting sqref="N1:N2 N144:N145">
    <cfRule type="expression" dxfId="5" priority="5">
      <formula>AND(ISNUMBER(N1),TRUNC(N1)&lt;TODAY())</formula>
    </cfRule>
  </conditionalFormatting>
  <conditionalFormatting sqref="A142:A143">
    <cfRule type="expression" dxfId="0" priority="6">
      <formula>O142="OK"</formula>
    </cfRule>
  </conditionalFormatting>
  <conditionalFormatting sqref="N1:N2 N142">
    <cfRule type="expression" dxfId="5" priority="7">
      <formula>AND(ISNUMBER(N1),TRUNC(N1)&lt;TODAY())</formula>
    </cfRule>
  </conditionalFormatting>
  <conditionalFormatting sqref="N131">
    <cfRule type="timePeriod" dxfId="6" priority="8" timePeriod="today"/>
  </conditionalFormatting>
  <conditionalFormatting sqref="N133">
    <cfRule type="timePeriod" dxfId="6" priority="9" timePeriod="today"/>
  </conditionalFormatting>
  <conditionalFormatting sqref="N134">
    <cfRule type="timePeriod" dxfId="6" priority="10" timePeriod="today"/>
  </conditionalFormatting>
  <conditionalFormatting sqref="N132 N139">
    <cfRule type="timePeriod" dxfId="6" priority="11" timePeriod="today"/>
  </conditionalFormatting>
  <conditionalFormatting sqref="N132 N139">
    <cfRule type="timePeriod" dxfId="6" priority="12" timePeriod="today"/>
  </conditionalFormatting>
  <conditionalFormatting sqref="N140:N141">
    <cfRule type="timePeriod" dxfId="6" priority="13" timePeriod="today"/>
  </conditionalFormatting>
  <conditionalFormatting sqref="N135:N136">
    <cfRule type="timePeriod" dxfId="6" priority="14" timePeriod="today"/>
  </conditionalFormatting>
  <conditionalFormatting sqref="N132">
    <cfRule type="timePeriod" dxfId="6" priority="15" timePeriod="today"/>
  </conditionalFormatting>
  <conditionalFormatting sqref="A130:A141">
    <cfRule type="expression" dxfId="0" priority="16">
      <formula>O130="OK"</formula>
    </cfRule>
  </conditionalFormatting>
  <conditionalFormatting sqref="N1:N2 N130:N141">
    <cfRule type="expression" dxfId="5" priority="17">
      <formula>AND(ISNUMBER(N1),TRUNC(N1)&lt;TODAY())</formula>
    </cfRule>
  </conditionalFormatting>
  <conditionalFormatting sqref="A129">
    <cfRule type="expression" dxfId="0" priority="18">
      <formula>O129="OK"</formula>
    </cfRule>
  </conditionalFormatting>
  <conditionalFormatting sqref="N1:N2 N129">
    <cfRule type="expression" dxfId="5" priority="19">
      <formula>AND(ISNUMBER(N1),TRUNC(N1)&lt;TODAY())</formula>
    </cfRule>
  </conditionalFormatting>
  <conditionalFormatting sqref="N127">
    <cfRule type="timePeriod" dxfId="6" priority="20" timePeriod="today"/>
  </conditionalFormatting>
  <conditionalFormatting sqref="A125:A128">
    <cfRule type="expression" dxfId="0" priority="21">
      <formula>O125="OK"</formula>
    </cfRule>
  </conditionalFormatting>
  <conditionalFormatting sqref="N1:N2 N125:N128">
    <cfRule type="expression" dxfId="5" priority="22">
      <formula>AND(ISNUMBER(N1),TRUNC(N1)&lt;TODAY())</formula>
    </cfRule>
  </conditionalFormatting>
  <conditionalFormatting sqref="N123">
    <cfRule type="timePeriod" dxfId="6" priority="23" timePeriod="today"/>
  </conditionalFormatting>
  <conditionalFormatting sqref="N124">
    <cfRule type="timePeriod" dxfId="6" priority="24" timePeriod="today"/>
  </conditionalFormatting>
  <conditionalFormatting sqref="A123:A124">
    <cfRule type="expression" dxfId="0" priority="25">
      <formula>O123="OK"</formula>
    </cfRule>
  </conditionalFormatting>
  <conditionalFormatting sqref="N1:N2 N123:N124">
    <cfRule type="expression" dxfId="5" priority="26">
      <formula>AND(ISNUMBER(N1),TRUNC(N1)&lt;TODAY())</formula>
    </cfRule>
  </conditionalFormatting>
  <conditionalFormatting sqref="N122">
    <cfRule type="timePeriod" dxfId="6" priority="27" timePeriod="today"/>
  </conditionalFormatting>
  <conditionalFormatting sqref="A118:A122">
    <cfRule type="expression" dxfId="0" priority="28">
      <formula>O118="OK"</formula>
    </cfRule>
  </conditionalFormatting>
  <conditionalFormatting sqref="N1:N2 N118:N122">
    <cfRule type="expression" dxfId="5" priority="29">
      <formula>AND(ISNUMBER(N1),TRUNC(N1)&lt;TODAY())</formula>
    </cfRule>
  </conditionalFormatting>
  <conditionalFormatting sqref="N114">
    <cfRule type="timePeriod" dxfId="6" priority="30" timePeriod="today"/>
  </conditionalFormatting>
  <conditionalFormatting sqref="N117">
    <cfRule type="timePeriod" dxfId="6" priority="31" timePeriod="today"/>
  </conditionalFormatting>
  <conditionalFormatting sqref="N115">
    <cfRule type="timePeriod" dxfId="6" priority="32" timePeriod="today"/>
  </conditionalFormatting>
  <conditionalFormatting sqref="A112:A117">
    <cfRule type="expression" dxfId="0" priority="33">
      <formula>O112="OK"</formula>
    </cfRule>
  </conditionalFormatting>
  <conditionalFormatting sqref="N1:N2 N112:N117">
    <cfRule type="expression" dxfId="5" priority="34">
      <formula>AND(ISNUMBER(N1),TRUNC(N1)&lt;TODAY())</formula>
    </cfRule>
  </conditionalFormatting>
  <conditionalFormatting sqref="A111">
    <cfRule type="expression" dxfId="0" priority="35">
      <formula>O111="OK"</formula>
    </cfRule>
  </conditionalFormatting>
  <conditionalFormatting sqref="N1:N2 N111">
    <cfRule type="expression" dxfId="5" priority="36">
      <formula>AND(ISNUMBER(N1),TRUNC(N1)&lt;TODAY())</formula>
    </cfRule>
  </conditionalFormatting>
  <conditionalFormatting sqref="A110">
    <cfRule type="expression" dxfId="0" priority="37">
      <formula>O110="OK"</formula>
    </cfRule>
  </conditionalFormatting>
  <conditionalFormatting sqref="N1:N2 N110">
    <cfRule type="expression" dxfId="5" priority="38">
      <formula>AND(ISNUMBER(N1),TRUNC(N1)&lt;TODAY())</formula>
    </cfRule>
  </conditionalFormatting>
  <conditionalFormatting sqref="N1:N2 N107:N109">
    <cfRule type="expression" dxfId="5" priority="39">
      <formula>AND(ISNUMBER(N1),TRUNC(N1)&lt;TODAY())</formula>
    </cfRule>
  </conditionalFormatting>
  <conditionalFormatting sqref="N1:N2 N102:N106">
    <cfRule type="expression" dxfId="5" priority="40">
      <formula>AND(ISNUMBER(N1),TRUNC(N1)&lt;TODAY())</formula>
    </cfRule>
  </conditionalFormatting>
  <conditionalFormatting sqref="N1:N2 N100:N101">
    <cfRule type="expression" dxfId="5" priority="41">
      <formula>AND(ISNUMBER(N1),TRUNC(N1)&lt;TODAY())</formula>
    </cfRule>
  </conditionalFormatting>
  <conditionalFormatting sqref="N1:N2 N97:N99">
    <cfRule type="expression" dxfId="5" priority="42">
      <formula>AND(ISNUMBER(N1),TRUNC(N1)&lt;TODAY())</formula>
    </cfRule>
  </conditionalFormatting>
  <conditionalFormatting sqref="N1:N2 N94:N96">
    <cfRule type="expression" dxfId="5" priority="43">
      <formula>AND(ISNUMBER(N1),TRUNC(N1)&lt;TODAY())</formula>
    </cfRule>
  </conditionalFormatting>
  <conditionalFormatting sqref="N1:N2 N92:N93">
    <cfRule type="expression" dxfId="5" priority="44">
      <formula>AND(ISNUMBER(N1),TRUNC(N1)&lt;TODAY())</formula>
    </cfRule>
  </conditionalFormatting>
  <conditionalFormatting sqref="N1:N2 N90:N91">
    <cfRule type="expression" dxfId="5" priority="45">
      <formula>AND(ISNUMBER(N1),TRUNC(N1)&lt;TODAY())</formula>
    </cfRule>
  </conditionalFormatting>
  <conditionalFormatting sqref="N1:N2 N88:N89">
    <cfRule type="expression" dxfId="5" priority="46">
      <formula>AND(ISNUMBER(N1),TRUNC(N1)&lt;TODAY())</formula>
    </cfRule>
  </conditionalFormatting>
  <conditionalFormatting sqref="N1:N2 N87">
    <cfRule type="expression" dxfId="5" priority="47">
      <formula>AND(ISNUMBER(N1),TRUNC(N1)&lt;TODAY())</formula>
    </cfRule>
  </conditionalFormatting>
  <conditionalFormatting sqref="N1:N2 N84:N86">
    <cfRule type="expression" dxfId="5" priority="48">
      <formula>AND(ISNUMBER(N1),TRUNC(N1)&lt;TODAY())</formula>
    </cfRule>
  </conditionalFormatting>
  <conditionalFormatting sqref="N1:N2 N83">
    <cfRule type="expression" dxfId="5" priority="49">
      <formula>AND(ISNUMBER(N1),TRUNC(N1)&lt;TODAY())</formula>
    </cfRule>
  </conditionalFormatting>
  <conditionalFormatting sqref="N1:N2 N80:N82">
    <cfRule type="expression" dxfId="5" priority="50">
      <formula>AND(ISNUMBER(N1),TRUNC(N1)&lt;TODAY())</formula>
    </cfRule>
  </conditionalFormatting>
  <conditionalFormatting sqref="N1:N2 N75:N79">
    <cfRule type="expression" dxfId="5" priority="51">
      <formula>AND(ISNUMBER(N1),TRUNC(N1)&lt;TODAY())</formula>
    </cfRule>
  </conditionalFormatting>
  <conditionalFormatting sqref="N1:N2 N72:N74">
    <cfRule type="expression" dxfId="5" priority="52">
      <formula>AND(ISNUMBER(N1),TRUNC(N1)&lt;TODAY())</formula>
    </cfRule>
  </conditionalFormatting>
  <conditionalFormatting sqref="N1:N2 N70:N71">
    <cfRule type="expression" dxfId="5" priority="53">
      <formula>AND(ISNUMBER(N1),TRUNC(N1)&lt;TODAY())</formula>
    </cfRule>
  </conditionalFormatting>
  <conditionalFormatting sqref="N1:N2 N69">
    <cfRule type="expression" dxfId="5" priority="54">
      <formula>AND(ISNUMBER(N1),TRUNC(N1)&lt;TODAY())</formula>
    </cfRule>
  </conditionalFormatting>
  <conditionalFormatting sqref="N1:N2 N68">
    <cfRule type="expression" dxfId="5" priority="55">
      <formula>AND(ISNUMBER(N1),TRUNC(N1)&lt;TODAY())</formula>
    </cfRule>
  </conditionalFormatting>
  <conditionalFormatting sqref="N1:N2 N66:N67">
    <cfRule type="expression" dxfId="5" priority="56">
      <formula>AND(ISNUMBER(N1),TRUNC(N1)&lt;TODAY())</formula>
    </cfRule>
  </conditionalFormatting>
  <conditionalFormatting sqref="N1:N2 N64:N65">
    <cfRule type="expression" dxfId="5" priority="57">
      <formula>AND(ISNUMBER(N1),TRUNC(N1)&lt;TODAY())</formula>
    </cfRule>
  </conditionalFormatting>
  <conditionalFormatting sqref="N1:N2 N60:N63">
    <cfRule type="expression" dxfId="5" priority="58">
      <formula>AND(ISNUMBER(N1),TRUNC(N1)&lt;TODAY())</formula>
    </cfRule>
  </conditionalFormatting>
  <conditionalFormatting sqref="N1:N2 N58:N59">
    <cfRule type="expression" dxfId="5" priority="59">
      <formula>AND(ISNUMBER(N1),TRUNC(N1)&lt;TODAY())</formula>
    </cfRule>
  </conditionalFormatting>
  <conditionalFormatting sqref="N1:N2 N55:N57">
    <cfRule type="expression" dxfId="5" priority="60">
      <formula>AND(ISNUMBER(N1),TRUNC(N1)&lt;TODAY())</formula>
    </cfRule>
  </conditionalFormatting>
  <conditionalFormatting sqref="N1:N2 N54">
    <cfRule type="expression" dxfId="5" priority="61">
      <formula>AND(ISNUMBER(N1),TRUNC(N1)&lt;TODAY())</formula>
    </cfRule>
  </conditionalFormatting>
  <conditionalFormatting sqref="N1:N2 N47:N53">
    <cfRule type="expression" dxfId="5" priority="62">
      <formula>AND(ISNUMBER(N1),TRUNC(N1)&lt;TODAY())</formula>
    </cfRule>
  </conditionalFormatting>
  <conditionalFormatting sqref="N1:N2 N44:N46">
    <cfRule type="expression" dxfId="5" priority="63">
      <formula>AND(ISNUMBER(N1),TRUNC(N1)&lt;TODAY())</formula>
    </cfRule>
  </conditionalFormatting>
  <conditionalFormatting sqref="N1:N2 N39:N43">
    <cfRule type="expression" dxfId="5" priority="64">
      <formula>AND(ISNUMBER(N1),TRUNC(N1)&lt;TODAY())</formula>
    </cfRule>
  </conditionalFormatting>
  <conditionalFormatting sqref="N1:N2 N37:N38">
    <cfRule type="expression" dxfId="5" priority="65">
      <formula>AND(ISNUMBER(N1),TRUNC(N1)&lt;TODAY())</formula>
    </cfRule>
  </conditionalFormatting>
  <conditionalFormatting sqref="N1:N2 N33:N36">
    <cfRule type="expression" dxfId="5" priority="66">
      <formula>AND(ISNUMBER(N1),TRUNC(N1)&lt;TODAY())</formula>
    </cfRule>
  </conditionalFormatting>
  <conditionalFormatting sqref="N1:N2 N32">
    <cfRule type="expression" dxfId="5" priority="67">
      <formula>AND(ISNUMBER(N1),TRUNC(N1)&lt;TODAY())</formula>
    </cfRule>
  </conditionalFormatting>
  <conditionalFormatting sqref="N1:N2 N30:N31">
    <cfRule type="expression" dxfId="5" priority="68">
      <formula>AND(ISNUMBER(N1),TRUNC(N1)&lt;TODAY())</formula>
    </cfRule>
  </conditionalFormatting>
  <conditionalFormatting sqref="N1:N2 N20:N29">
    <cfRule type="expression" dxfId="5" priority="69">
      <formula>AND(ISNUMBER(N1),TRUNC(N1)&lt;TODAY())</formula>
    </cfRule>
  </conditionalFormatting>
  <conditionalFormatting sqref="N1:N2 N16:N19">
    <cfRule type="expression" dxfId="5" priority="70">
      <formula>AND(ISNUMBER(N1),TRUNC(N1)&lt;TODAY())</formula>
    </cfRule>
  </conditionalFormatting>
  <conditionalFormatting sqref="N1:N2 N15">
    <cfRule type="expression" dxfId="5" priority="71">
      <formula>AND(ISNUMBER(N1),TRUNC(N1)&lt;TODAY())</formula>
    </cfRule>
  </conditionalFormatting>
  <conditionalFormatting sqref="N1:N2 N6:N14">
    <cfRule type="expression" dxfId="5" priority="72">
      <formula>AND(ISNUMBER(N1),TRUNC(N1)&lt;TODAY())</formula>
    </cfRule>
  </conditionalFormatting>
  <conditionalFormatting sqref="N1:N5">
    <cfRule type="expression" dxfId="5" priority="73">
      <formula>AND(ISNUMBER(N1),TRUNC(N1)&lt;TODAY())</formula>
    </cfRule>
  </conditionalFormatting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2011-12-06T16:57:00Z</dcterms:created>
  <dc:creator>UFOP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1046-11.2.0.9169</vt:lpwstr>
  </property>
</Properties>
</file>