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1"/>
  </bookViews>
  <sheets>
    <sheet name="Plan1" sheetId="1" r:id="rId1"/>
    <sheet name="Dados" sheetId="2" r:id="rId2"/>
  </sheets>
  <calcPr calcId="152511"/>
</workbook>
</file>

<file path=xl/calcChain.xml><?xml version="1.0" encoding="utf-8"?>
<calcChain xmlns="http://schemas.openxmlformats.org/spreadsheetml/2006/main">
  <c r="V38" i="1" l="1"/>
  <c r="W38" i="1"/>
  <c r="X38" i="1"/>
  <c r="Y38" i="1"/>
  <c r="Z38" i="1"/>
  <c r="V39" i="1"/>
  <c r="W39" i="1"/>
  <c r="X39" i="1"/>
  <c r="Y39" i="1"/>
  <c r="Z39" i="1"/>
  <c r="V40" i="1"/>
  <c r="W40" i="1"/>
  <c r="X40" i="1"/>
  <c r="Y40" i="1"/>
  <c r="Z40" i="1"/>
  <c r="V41" i="1"/>
  <c r="W41" i="1"/>
  <c r="X41" i="1"/>
  <c r="Y41" i="1"/>
  <c r="Z41" i="1"/>
  <c r="V42" i="1"/>
  <c r="W42" i="1"/>
  <c r="X42" i="1"/>
  <c r="Y42" i="1"/>
  <c r="Z42" i="1"/>
  <c r="V43" i="1"/>
  <c r="W43" i="1"/>
  <c r="X43" i="1"/>
  <c r="Y43" i="1"/>
  <c r="Z43" i="1"/>
  <c r="V44" i="1"/>
  <c r="W44" i="1"/>
  <c r="X44" i="1"/>
  <c r="Y44" i="1"/>
  <c r="Z44" i="1"/>
  <c r="V45" i="1"/>
  <c r="W45" i="1"/>
  <c r="X45" i="1"/>
  <c r="Y45" i="1"/>
  <c r="Z45" i="1"/>
  <c r="V46" i="1"/>
  <c r="W46" i="1"/>
  <c r="X46" i="1"/>
  <c r="Y46" i="1"/>
  <c r="Z46" i="1"/>
  <c r="V47" i="1"/>
  <c r="W47" i="1"/>
  <c r="X47" i="1"/>
  <c r="Y47" i="1"/>
  <c r="Z47" i="1"/>
  <c r="V48" i="1"/>
  <c r="W48" i="1"/>
  <c r="X48" i="1"/>
  <c r="Y48" i="1"/>
  <c r="Z48" i="1"/>
  <c r="V49" i="1"/>
  <c r="W49" i="1"/>
  <c r="X49" i="1"/>
  <c r="Y49" i="1"/>
  <c r="Z49" i="1"/>
  <c r="V50" i="1"/>
  <c r="W50" i="1"/>
  <c r="X50" i="1"/>
  <c r="Y50" i="1"/>
  <c r="Z50" i="1"/>
  <c r="V51" i="1"/>
  <c r="W51" i="1"/>
  <c r="X51" i="1"/>
  <c r="Y51" i="1"/>
  <c r="Z51" i="1"/>
  <c r="V52" i="1"/>
  <c r="W52" i="1"/>
  <c r="X52" i="1"/>
  <c r="Y52" i="1"/>
  <c r="Z52" i="1"/>
  <c r="V53" i="1"/>
  <c r="W53" i="1"/>
  <c r="X53" i="1"/>
  <c r="Y53" i="1"/>
  <c r="Z53" i="1"/>
  <c r="V54" i="1"/>
  <c r="W54" i="1"/>
  <c r="X54" i="1"/>
  <c r="Y54" i="1"/>
  <c r="Z54" i="1"/>
  <c r="V55" i="1"/>
  <c r="W55" i="1"/>
  <c r="X55" i="1"/>
  <c r="Y55" i="1"/>
  <c r="Z55" i="1"/>
  <c r="V56" i="1"/>
  <c r="W56" i="1"/>
  <c r="X56" i="1"/>
  <c r="Y56" i="1"/>
  <c r="Z56" i="1"/>
  <c r="V57" i="1"/>
  <c r="W57" i="1"/>
  <c r="X57" i="1"/>
  <c r="Y57" i="1"/>
  <c r="Z57" i="1"/>
  <c r="V58" i="1"/>
  <c r="W58" i="1"/>
  <c r="X58" i="1"/>
  <c r="Y58" i="1"/>
  <c r="Z58" i="1"/>
  <c r="V59" i="1"/>
  <c r="W59" i="1"/>
  <c r="X59" i="1"/>
  <c r="Y59" i="1"/>
  <c r="Z59" i="1"/>
  <c r="V60" i="1"/>
  <c r="W60" i="1"/>
  <c r="X60" i="1"/>
  <c r="Y60" i="1"/>
  <c r="Z60" i="1"/>
  <c r="V61" i="1"/>
  <c r="W61" i="1"/>
  <c r="X61" i="1"/>
  <c r="Y61" i="1"/>
  <c r="Z61" i="1"/>
  <c r="V62" i="1"/>
  <c r="W62" i="1"/>
  <c r="X62" i="1"/>
  <c r="Y62" i="1"/>
  <c r="Z62" i="1"/>
  <c r="V63" i="1"/>
  <c r="W63" i="1"/>
  <c r="X63" i="1"/>
  <c r="Y63" i="1"/>
  <c r="Z63" i="1"/>
  <c r="V64" i="1"/>
  <c r="W64" i="1"/>
  <c r="X64" i="1"/>
  <c r="Y64" i="1"/>
  <c r="Z64" i="1"/>
  <c r="V65" i="1"/>
  <c r="W65" i="1"/>
  <c r="X65" i="1"/>
  <c r="Y65" i="1"/>
  <c r="Z65" i="1"/>
  <c r="V66" i="1"/>
  <c r="W66" i="1"/>
  <c r="X66" i="1"/>
  <c r="Y66" i="1"/>
  <c r="Z66" i="1"/>
  <c r="V67" i="1"/>
  <c r="W67" i="1"/>
  <c r="X67" i="1"/>
  <c r="Y67" i="1"/>
  <c r="Z67" i="1"/>
  <c r="V68" i="1"/>
  <c r="W68" i="1"/>
  <c r="X68" i="1"/>
  <c r="Y68" i="1"/>
  <c r="Z68" i="1"/>
  <c r="V69" i="1"/>
  <c r="W69" i="1"/>
  <c r="X69" i="1"/>
  <c r="Y69" i="1"/>
  <c r="Z69" i="1"/>
  <c r="V70" i="1"/>
  <c r="W70" i="1"/>
  <c r="X70" i="1"/>
  <c r="Y70" i="1"/>
  <c r="Z70" i="1"/>
  <c r="V71" i="1"/>
  <c r="W71" i="1"/>
  <c r="X71" i="1"/>
  <c r="Y71" i="1"/>
  <c r="Z71" i="1"/>
  <c r="V72" i="1"/>
  <c r="W72" i="1"/>
  <c r="X72" i="1"/>
  <c r="Y72" i="1"/>
  <c r="Z72" i="1"/>
  <c r="V73" i="1"/>
  <c r="W73" i="1"/>
  <c r="X73" i="1"/>
  <c r="Y73" i="1"/>
  <c r="Z73" i="1"/>
  <c r="V74" i="1"/>
  <c r="W74" i="1"/>
  <c r="X74" i="1"/>
  <c r="Y74" i="1"/>
  <c r="Z74" i="1"/>
  <c r="V75" i="1"/>
  <c r="W75" i="1"/>
  <c r="X75" i="1"/>
  <c r="Y75" i="1"/>
  <c r="Z75" i="1"/>
  <c r="V76" i="1"/>
  <c r="W76" i="1"/>
  <c r="X76" i="1"/>
  <c r="Y76" i="1"/>
  <c r="Z76" i="1"/>
  <c r="V77" i="1"/>
  <c r="W77" i="1"/>
  <c r="X77" i="1"/>
  <c r="Y77" i="1"/>
  <c r="Z77" i="1"/>
  <c r="V78" i="1"/>
  <c r="W78" i="1"/>
  <c r="X78" i="1"/>
  <c r="Y78" i="1"/>
  <c r="Z78" i="1"/>
  <c r="V79" i="1"/>
  <c r="W79" i="1"/>
  <c r="X79" i="1"/>
  <c r="Y79" i="1"/>
  <c r="Z79" i="1"/>
  <c r="V80" i="1"/>
  <c r="W80" i="1"/>
  <c r="X80" i="1"/>
  <c r="Y80" i="1"/>
  <c r="Z80" i="1"/>
  <c r="V81" i="1"/>
  <c r="W81" i="1"/>
  <c r="X81" i="1"/>
  <c r="Y81" i="1"/>
  <c r="Z81" i="1"/>
  <c r="V82" i="1"/>
  <c r="W82" i="1"/>
  <c r="X82" i="1"/>
  <c r="Y82" i="1"/>
  <c r="Z82" i="1"/>
  <c r="V83" i="1"/>
  <c r="W83" i="1"/>
  <c r="X83" i="1"/>
  <c r="Y83" i="1"/>
  <c r="Z83" i="1"/>
  <c r="V84" i="1"/>
  <c r="W84" i="1"/>
  <c r="X84" i="1"/>
  <c r="Y84" i="1"/>
  <c r="Z84" i="1"/>
  <c r="V85" i="1"/>
  <c r="W85" i="1"/>
  <c r="X85" i="1"/>
  <c r="Y85" i="1"/>
  <c r="Z85" i="1"/>
  <c r="V86" i="1"/>
  <c r="W86" i="1"/>
  <c r="X86" i="1"/>
  <c r="Y86" i="1"/>
  <c r="Z86" i="1"/>
  <c r="V87" i="1"/>
  <c r="W87" i="1"/>
  <c r="X87" i="1"/>
  <c r="Y87" i="1"/>
  <c r="Z87" i="1"/>
  <c r="V88" i="1"/>
  <c r="W88" i="1"/>
  <c r="X88" i="1"/>
  <c r="Y88" i="1"/>
  <c r="Z88" i="1"/>
  <c r="V89" i="1"/>
  <c r="W89" i="1"/>
  <c r="X89" i="1"/>
  <c r="Y89" i="1"/>
  <c r="Z89" i="1"/>
  <c r="V90" i="1"/>
  <c r="W90" i="1"/>
  <c r="X90" i="1"/>
  <c r="Y90" i="1"/>
  <c r="Z90" i="1"/>
  <c r="V91" i="1"/>
  <c r="W91" i="1"/>
  <c r="X91" i="1"/>
  <c r="Y91" i="1"/>
  <c r="Z91" i="1"/>
  <c r="V92" i="1"/>
  <c r="W92" i="1"/>
  <c r="X92" i="1"/>
  <c r="Y92" i="1"/>
  <c r="Z92" i="1"/>
  <c r="V93" i="1"/>
  <c r="W93" i="1"/>
  <c r="X93" i="1"/>
  <c r="Y93" i="1"/>
  <c r="Z93" i="1"/>
  <c r="V94" i="1"/>
  <c r="W94" i="1"/>
  <c r="X94" i="1"/>
  <c r="Y94" i="1"/>
  <c r="Z94" i="1"/>
  <c r="V95" i="1"/>
  <c r="W95" i="1"/>
  <c r="X95" i="1"/>
  <c r="Y95" i="1"/>
  <c r="Z95" i="1"/>
  <c r="V96" i="1"/>
  <c r="W96" i="1"/>
  <c r="X96" i="1"/>
  <c r="Y96" i="1"/>
  <c r="Z96" i="1"/>
  <c r="V97" i="1"/>
  <c r="W97" i="1"/>
  <c r="X97" i="1"/>
  <c r="Y97" i="1"/>
  <c r="Z97" i="1"/>
  <c r="V98" i="1"/>
  <c r="W98" i="1"/>
  <c r="X98" i="1"/>
  <c r="Y98" i="1"/>
  <c r="Z98" i="1"/>
  <c r="V99" i="1"/>
  <c r="W99" i="1"/>
  <c r="X99" i="1"/>
  <c r="Y99" i="1"/>
  <c r="Z99" i="1"/>
  <c r="V100" i="1"/>
  <c r="W100" i="1"/>
  <c r="X100" i="1"/>
  <c r="Y100" i="1"/>
  <c r="Z100" i="1"/>
  <c r="V101" i="1"/>
  <c r="W101" i="1"/>
  <c r="X101" i="1"/>
  <c r="Y101" i="1"/>
  <c r="Z101" i="1"/>
  <c r="V102" i="1"/>
  <c r="W102" i="1"/>
  <c r="X102" i="1"/>
  <c r="Y102" i="1"/>
  <c r="Z102" i="1"/>
  <c r="V103" i="1"/>
  <c r="W103" i="1"/>
  <c r="X103" i="1"/>
  <c r="Y103" i="1"/>
  <c r="Z103" i="1"/>
  <c r="V104" i="1"/>
  <c r="W104" i="1"/>
  <c r="X104" i="1"/>
  <c r="Y104" i="1"/>
  <c r="Z104" i="1"/>
  <c r="V105" i="1"/>
  <c r="W105" i="1"/>
  <c r="X105" i="1"/>
  <c r="Y105" i="1"/>
  <c r="Z105" i="1"/>
  <c r="V106" i="1"/>
  <c r="W106" i="1"/>
  <c r="X106" i="1"/>
  <c r="Y106" i="1"/>
  <c r="Z106" i="1"/>
  <c r="V107" i="1"/>
  <c r="W107" i="1"/>
  <c r="X107" i="1"/>
  <c r="Y107" i="1"/>
  <c r="Z107" i="1"/>
  <c r="V108" i="1"/>
  <c r="W108" i="1"/>
  <c r="X108" i="1"/>
  <c r="Y108" i="1"/>
  <c r="Z108" i="1"/>
  <c r="V109" i="1"/>
  <c r="W109" i="1"/>
  <c r="X109" i="1"/>
  <c r="Y109" i="1"/>
  <c r="Z109" i="1"/>
  <c r="V110" i="1"/>
  <c r="W110" i="1"/>
  <c r="X110" i="1"/>
  <c r="Y110" i="1"/>
  <c r="Z110" i="1"/>
  <c r="V111" i="1"/>
  <c r="W111" i="1"/>
  <c r="X111" i="1"/>
  <c r="Y111" i="1"/>
  <c r="Z111" i="1"/>
  <c r="V112" i="1"/>
  <c r="W112" i="1"/>
  <c r="X112" i="1"/>
  <c r="Y112" i="1"/>
  <c r="Z112" i="1"/>
  <c r="V113" i="1"/>
  <c r="W113" i="1"/>
  <c r="X113" i="1"/>
  <c r="Y113" i="1"/>
  <c r="Z113" i="1"/>
  <c r="V114" i="1"/>
  <c r="W114" i="1"/>
  <c r="X114" i="1"/>
  <c r="Y114" i="1"/>
  <c r="Z114" i="1"/>
  <c r="V115" i="1"/>
  <c r="W115" i="1"/>
  <c r="X115" i="1"/>
  <c r="Y115" i="1"/>
  <c r="Z115" i="1"/>
  <c r="V116" i="1"/>
  <c r="W116" i="1"/>
  <c r="X116" i="1"/>
  <c r="Y116" i="1"/>
  <c r="Z116" i="1"/>
  <c r="V117" i="1"/>
  <c r="W117" i="1"/>
  <c r="X117" i="1"/>
  <c r="Y117" i="1"/>
  <c r="Z117" i="1"/>
  <c r="V118" i="1"/>
  <c r="W118" i="1"/>
  <c r="X118" i="1"/>
  <c r="Y118" i="1"/>
  <c r="Z118" i="1"/>
  <c r="V119" i="1"/>
  <c r="W119" i="1"/>
  <c r="X119" i="1"/>
  <c r="Y119" i="1"/>
  <c r="Z119" i="1"/>
  <c r="V120" i="1"/>
  <c r="W120" i="1"/>
  <c r="X120" i="1"/>
  <c r="Y120" i="1"/>
  <c r="Z120" i="1"/>
  <c r="V121" i="1"/>
  <c r="W121" i="1"/>
  <c r="X121" i="1"/>
  <c r="Y121" i="1"/>
  <c r="Z121" i="1"/>
  <c r="V122" i="1"/>
  <c r="W122" i="1"/>
  <c r="X122" i="1"/>
  <c r="Y122" i="1"/>
  <c r="Z122" i="1"/>
  <c r="V123" i="1"/>
  <c r="W123" i="1"/>
  <c r="X123" i="1"/>
  <c r="Y123" i="1"/>
  <c r="Z123" i="1"/>
  <c r="V124" i="1"/>
  <c r="W124" i="1"/>
  <c r="X124" i="1"/>
  <c r="Y124" i="1"/>
  <c r="Z124" i="1"/>
  <c r="V125" i="1"/>
  <c r="W125" i="1"/>
  <c r="X125" i="1"/>
  <c r="Y125" i="1"/>
  <c r="Z125" i="1"/>
  <c r="V126" i="1"/>
  <c r="W126" i="1"/>
  <c r="X126" i="1"/>
  <c r="Y126" i="1"/>
  <c r="Z126" i="1"/>
  <c r="V127" i="1"/>
  <c r="W127" i="1"/>
  <c r="X127" i="1"/>
  <c r="Y127" i="1"/>
  <c r="Z127" i="1"/>
  <c r="V128" i="1"/>
  <c r="W128" i="1"/>
  <c r="X128" i="1"/>
  <c r="Y128" i="1"/>
  <c r="Z128" i="1"/>
  <c r="V129" i="1"/>
  <c r="W129" i="1"/>
  <c r="X129" i="1"/>
  <c r="Y129" i="1"/>
  <c r="Z129" i="1"/>
  <c r="V3" i="1"/>
  <c r="AB3" i="1" s="1"/>
  <c r="A3" i="2" s="1"/>
  <c r="W3" i="1"/>
  <c r="AC3" i="1" s="1"/>
  <c r="B3" i="2" s="1"/>
  <c r="X3" i="1"/>
  <c r="AD3" i="1" s="1"/>
  <c r="C3" i="2" s="1"/>
  <c r="Y3" i="1"/>
  <c r="AE3" i="1" s="1"/>
  <c r="D3" i="2" s="1"/>
  <c r="Z3" i="1"/>
  <c r="V4" i="1"/>
  <c r="AB4" i="1" s="1"/>
  <c r="A4" i="2" s="1"/>
  <c r="W4" i="1"/>
  <c r="AC4" i="1" s="1"/>
  <c r="B4" i="2" s="1"/>
  <c r="X4" i="1"/>
  <c r="AD4" i="1" s="1"/>
  <c r="C4" i="2" s="1"/>
  <c r="Y4" i="1"/>
  <c r="AE4" i="1" s="1"/>
  <c r="D4" i="2" s="1"/>
  <c r="Z4" i="1"/>
  <c r="V5" i="1"/>
  <c r="AB5" i="1" s="1"/>
  <c r="A5" i="2" s="1"/>
  <c r="W5" i="1"/>
  <c r="AC5" i="1" s="1"/>
  <c r="B5" i="2" s="1"/>
  <c r="X5" i="1"/>
  <c r="AD5" i="1" s="1"/>
  <c r="C5" i="2" s="1"/>
  <c r="Y5" i="1"/>
  <c r="AE5" i="1" s="1"/>
  <c r="D5" i="2" s="1"/>
  <c r="Z5" i="1"/>
  <c r="V6" i="1"/>
  <c r="AB6" i="1" s="1"/>
  <c r="A6" i="2" s="1"/>
  <c r="W6" i="1"/>
  <c r="AC6" i="1" s="1"/>
  <c r="B6" i="2" s="1"/>
  <c r="X6" i="1"/>
  <c r="AD6" i="1" s="1"/>
  <c r="C6" i="2" s="1"/>
  <c r="Y6" i="1"/>
  <c r="AE6" i="1" s="1"/>
  <c r="D6" i="2" s="1"/>
  <c r="Z6" i="1"/>
  <c r="V7" i="1"/>
  <c r="AB7" i="1" s="1"/>
  <c r="A7" i="2" s="1"/>
  <c r="W7" i="1"/>
  <c r="AC7" i="1" s="1"/>
  <c r="B7" i="2" s="1"/>
  <c r="X7" i="1"/>
  <c r="AD7" i="1" s="1"/>
  <c r="C7" i="2" s="1"/>
  <c r="Y7" i="1"/>
  <c r="AE7" i="1" s="1"/>
  <c r="D7" i="2" s="1"/>
  <c r="Z7" i="1"/>
  <c r="V8" i="1"/>
  <c r="AB8" i="1" s="1"/>
  <c r="A8" i="2" s="1"/>
  <c r="W8" i="1"/>
  <c r="AC8" i="1" s="1"/>
  <c r="B8" i="2" s="1"/>
  <c r="X8" i="1"/>
  <c r="AD8" i="1" s="1"/>
  <c r="C8" i="2" s="1"/>
  <c r="Y8" i="1"/>
  <c r="AE8" i="1" s="1"/>
  <c r="D8" i="2" s="1"/>
  <c r="Z8" i="1"/>
  <c r="V9" i="1"/>
  <c r="AB9" i="1" s="1"/>
  <c r="A9" i="2" s="1"/>
  <c r="W9" i="1"/>
  <c r="AC9" i="1" s="1"/>
  <c r="B9" i="2" s="1"/>
  <c r="X9" i="1"/>
  <c r="AD9" i="1" s="1"/>
  <c r="C9" i="2" s="1"/>
  <c r="Y9" i="1"/>
  <c r="AE9" i="1" s="1"/>
  <c r="D9" i="2" s="1"/>
  <c r="Z9" i="1"/>
  <c r="V10" i="1"/>
  <c r="AB10" i="1" s="1"/>
  <c r="A10" i="2" s="1"/>
  <c r="W10" i="1"/>
  <c r="AC10" i="1" s="1"/>
  <c r="B10" i="2" s="1"/>
  <c r="X10" i="1"/>
  <c r="AD10" i="1" s="1"/>
  <c r="C10" i="2" s="1"/>
  <c r="Y10" i="1"/>
  <c r="AE10" i="1" s="1"/>
  <c r="D10" i="2" s="1"/>
  <c r="Z10" i="1"/>
  <c r="V11" i="1"/>
  <c r="AB11" i="1" s="1"/>
  <c r="A11" i="2" s="1"/>
  <c r="W11" i="1"/>
  <c r="AC11" i="1" s="1"/>
  <c r="B11" i="2" s="1"/>
  <c r="X11" i="1"/>
  <c r="AD11" i="1" s="1"/>
  <c r="C11" i="2" s="1"/>
  <c r="Y11" i="1"/>
  <c r="AE11" i="1" s="1"/>
  <c r="D11" i="2" s="1"/>
  <c r="Z11" i="1"/>
  <c r="V12" i="1"/>
  <c r="AB12" i="1" s="1"/>
  <c r="A12" i="2" s="1"/>
  <c r="W12" i="1"/>
  <c r="AC12" i="1" s="1"/>
  <c r="B12" i="2" s="1"/>
  <c r="X12" i="1"/>
  <c r="AD12" i="1" s="1"/>
  <c r="C12" i="2" s="1"/>
  <c r="Y12" i="1"/>
  <c r="AE12" i="1" s="1"/>
  <c r="D12" i="2" s="1"/>
  <c r="Z12" i="1"/>
  <c r="V13" i="1"/>
  <c r="AB13" i="1" s="1"/>
  <c r="A13" i="2" s="1"/>
  <c r="W13" i="1"/>
  <c r="AC13" i="1" s="1"/>
  <c r="B13" i="2" s="1"/>
  <c r="X13" i="1"/>
  <c r="AD13" i="1" s="1"/>
  <c r="C13" i="2" s="1"/>
  <c r="Y13" i="1"/>
  <c r="AE13" i="1" s="1"/>
  <c r="D13" i="2" s="1"/>
  <c r="Z13" i="1"/>
  <c r="V14" i="1"/>
  <c r="AB14" i="1" s="1"/>
  <c r="A14" i="2" s="1"/>
  <c r="W14" i="1"/>
  <c r="AC14" i="1" s="1"/>
  <c r="B14" i="2" s="1"/>
  <c r="X14" i="1"/>
  <c r="AD14" i="1" s="1"/>
  <c r="C14" i="2" s="1"/>
  <c r="Y14" i="1"/>
  <c r="AE14" i="1" s="1"/>
  <c r="D14" i="2" s="1"/>
  <c r="Z14" i="1"/>
  <c r="V15" i="1"/>
  <c r="AB15" i="1" s="1"/>
  <c r="A15" i="2" s="1"/>
  <c r="W15" i="1"/>
  <c r="AC15" i="1" s="1"/>
  <c r="B15" i="2" s="1"/>
  <c r="X15" i="1"/>
  <c r="AD15" i="1" s="1"/>
  <c r="C15" i="2" s="1"/>
  <c r="Y15" i="1"/>
  <c r="AE15" i="1" s="1"/>
  <c r="D15" i="2" s="1"/>
  <c r="Z15" i="1"/>
  <c r="V16" i="1"/>
  <c r="AB16" i="1" s="1"/>
  <c r="A16" i="2" s="1"/>
  <c r="W16" i="1"/>
  <c r="AC16" i="1" s="1"/>
  <c r="B16" i="2" s="1"/>
  <c r="X16" i="1"/>
  <c r="AD16" i="1" s="1"/>
  <c r="C16" i="2" s="1"/>
  <c r="Y16" i="1"/>
  <c r="AE16" i="1" s="1"/>
  <c r="D16" i="2" s="1"/>
  <c r="Z16" i="1"/>
  <c r="V17" i="1"/>
  <c r="AB17" i="1" s="1"/>
  <c r="A17" i="2" s="1"/>
  <c r="W17" i="1"/>
  <c r="AC17" i="1" s="1"/>
  <c r="B17" i="2" s="1"/>
  <c r="X17" i="1"/>
  <c r="AD17" i="1" s="1"/>
  <c r="C17" i="2" s="1"/>
  <c r="Y17" i="1"/>
  <c r="AE17" i="1" s="1"/>
  <c r="D17" i="2" s="1"/>
  <c r="Z17" i="1"/>
  <c r="V18" i="1"/>
  <c r="AB18" i="1" s="1"/>
  <c r="A18" i="2" s="1"/>
  <c r="W18" i="1"/>
  <c r="AC18" i="1" s="1"/>
  <c r="B18" i="2" s="1"/>
  <c r="X18" i="1"/>
  <c r="AD18" i="1" s="1"/>
  <c r="C18" i="2" s="1"/>
  <c r="Y18" i="1"/>
  <c r="AE18" i="1" s="1"/>
  <c r="D18" i="2" s="1"/>
  <c r="Z18" i="1"/>
  <c r="V19" i="1"/>
  <c r="AB19" i="1" s="1"/>
  <c r="A19" i="2" s="1"/>
  <c r="W19" i="1"/>
  <c r="AC19" i="1" s="1"/>
  <c r="B19" i="2" s="1"/>
  <c r="X19" i="1"/>
  <c r="AD19" i="1" s="1"/>
  <c r="C19" i="2" s="1"/>
  <c r="Y19" i="1"/>
  <c r="AE19" i="1" s="1"/>
  <c r="D19" i="2" s="1"/>
  <c r="Z19" i="1"/>
  <c r="V20" i="1"/>
  <c r="AB20" i="1" s="1"/>
  <c r="A20" i="2" s="1"/>
  <c r="W20" i="1"/>
  <c r="AC20" i="1" s="1"/>
  <c r="B20" i="2" s="1"/>
  <c r="X20" i="1"/>
  <c r="AD20" i="1" s="1"/>
  <c r="C20" i="2" s="1"/>
  <c r="Y20" i="1"/>
  <c r="AE20" i="1" s="1"/>
  <c r="D20" i="2" s="1"/>
  <c r="Z20" i="1"/>
  <c r="V21" i="1"/>
  <c r="AB21" i="1" s="1"/>
  <c r="A21" i="2" s="1"/>
  <c r="W21" i="1"/>
  <c r="AC21" i="1" s="1"/>
  <c r="B21" i="2" s="1"/>
  <c r="X21" i="1"/>
  <c r="AD21" i="1" s="1"/>
  <c r="C21" i="2" s="1"/>
  <c r="Y21" i="1"/>
  <c r="AE21" i="1" s="1"/>
  <c r="D21" i="2" s="1"/>
  <c r="Z21" i="1"/>
  <c r="V22" i="1"/>
  <c r="AB22" i="1" s="1"/>
  <c r="A22" i="2" s="1"/>
  <c r="W22" i="1"/>
  <c r="AC22" i="1" s="1"/>
  <c r="B22" i="2" s="1"/>
  <c r="X22" i="1"/>
  <c r="AD22" i="1" s="1"/>
  <c r="C22" i="2" s="1"/>
  <c r="Y22" i="1"/>
  <c r="AE22" i="1" s="1"/>
  <c r="D22" i="2" s="1"/>
  <c r="Z22" i="1"/>
  <c r="V23" i="1"/>
  <c r="AB23" i="1" s="1"/>
  <c r="A23" i="2" s="1"/>
  <c r="W23" i="1"/>
  <c r="AC23" i="1" s="1"/>
  <c r="B23" i="2" s="1"/>
  <c r="X23" i="1"/>
  <c r="AD23" i="1" s="1"/>
  <c r="C23" i="2" s="1"/>
  <c r="Y23" i="1"/>
  <c r="AE23" i="1" s="1"/>
  <c r="D23" i="2" s="1"/>
  <c r="Z23" i="1"/>
  <c r="V24" i="1"/>
  <c r="AB24" i="1" s="1"/>
  <c r="A24" i="2" s="1"/>
  <c r="W24" i="1"/>
  <c r="AC24" i="1" s="1"/>
  <c r="B24" i="2" s="1"/>
  <c r="X24" i="1"/>
  <c r="AD24" i="1" s="1"/>
  <c r="C24" i="2" s="1"/>
  <c r="Y24" i="1"/>
  <c r="AE24" i="1" s="1"/>
  <c r="D24" i="2" s="1"/>
  <c r="Z24" i="1"/>
  <c r="V25" i="1"/>
  <c r="AB25" i="1" s="1"/>
  <c r="A25" i="2" s="1"/>
  <c r="W25" i="1"/>
  <c r="AC25" i="1" s="1"/>
  <c r="B25" i="2" s="1"/>
  <c r="X25" i="1"/>
  <c r="AD25" i="1" s="1"/>
  <c r="C25" i="2" s="1"/>
  <c r="Y25" i="1"/>
  <c r="AE25" i="1" s="1"/>
  <c r="D25" i="2" s="1"/>
  <c r="Z25" i="1"/>
  <c r="V26" i="1"/>
  <c r="AB26" i="1" s="1"/>
  <c r="A26" i="2" s="1"/>
  <c r="W26" i="1"/>
  <c r="AC26" i="1" s="1"/>
  <c r="B26" i="2" s="1"/>
  <c r="X26" i="1"/>
  <c r="AD26" i="1" s="1"/>
  <c r="C26" i="2" s="1"/>
  <c r="Y26" i="1"/>
  <c r="AE26" i="1" s="1"/>
  <c r="D26" i="2" s="1"/>
  <c r="Z26" i="1"/>
  <c r="V27" i="1"/>
  <c r="AB27" i="1" s="1"/>
  <c r="W27" i="1"/>
  <c r="AC27" i="1" s="1"/>
  <c r="B27" i="2" s="1"/>
  <c r="X27" i="1"/>
  <c r="AD27" i="1" s="1"/>
  <c r="C27" i="2" s="1"/>
  <c r="Y27" i="1"/>
  <c r="AE27" i="1" s="1"/>
  <c r="D27" i="2" s="1"/>
  <c r="Z27" i="1"/>
  <c r="V28" i="1"/>
  <c r="AB28" i="1" s="1"/>
  <c r="W28" i="1"/>
  <c r="AC28" i="1" s="1"/>
  <c r="B28" i="2" s="1"/>
  <c r="X28" i="1"/>
  <c r="AD28" i="1" s="1"/>
  <c r="C28" i="2" s="1"/>
  <c r="Y28" i="1"/>
  <c r="AE28" i="1" s="1"/>
  <c r="D28" i="2" s="1"/>
  <c r="Z28" i="1"/>
  <c r="W2" i="1"/>
  <c r="AC2" i="1" s="1"/>
  <c r="B2" i="2" s="1"/>
  <c r="X2" i="1"/>
  <c r="AD2" i="1" s="1"/>
  <c r="C2" i="2" s="1"/>
  <c r="Y2" i="1"/>
  <c r="AE2" i="1" s="1"/>
  <c r="D2" i="2" s="1"/>
  <c r="Z2" i="1"/>
  <c r="V2" i="1"/>
  <c r="AB2" i="1" s="1"/>
  <c r="A2" i="2" s="1"/>
  <c r="V29" i="1"/>
  <c r="W29" i="1"/>
  <c r="X29" i="1"/>
  <c r="Y29" i="1"/>
  <c r="Z29" i="1"/>
  <c r="V30" i="1"/>
  <c r="W30" i="1"/>
  <c r="X30" i="1"/>
  <c r="Y30" i="1"/>
  <c r="Z30" i="1"/>
  <c r="V31" i="1"/>
  <c r="W31" i="1"/>
  <c r="X31" i="1"/>
  <c r="Y31" i="1"/>
  <c r="Z31" i="1"/>
  <c r="V32" i="1"/>
  <c r="W32" i="1"/>
  <c r="X32" i="1"/>
  <c r="Y32" i="1"/>
  <c r="Z32" i="1"/>
  <c r="V33" i="1"/>
  <c r="W33" i="1"/>
  <c r="X33" i="1"/>
  <c r="Y33" i="1"/>
  <c r="Z33" i="1"/>
  <c r="V34" i="1"/>
  <c r="W34" i="1"/>
  <c r="X34" i="1"/>
  <c r="Y34" i="1"/>
  <c r="Z34" i="1"/>
  <c r="V35" i="1"/>
  <c r="W35" i="1"/>
  <c r="X35" i="1"/>
  <c r="Y35" i="1"/>
  <c r="Z35" i="1"/>
  <c r="V36" i="1"/>
  <c r="W36" i="1"/>
  <c r="X36" i="1"/>
  <c r="Y36" i="1"/>
  <c r="Z36" i="1"/>
  <c r="V37" i="1"/>
  <c r="W37" i="1"/>
  <c r="X37" i="1"/>
  <c r="Y37" i="1"/>
  <c r="Z37" i="1"/>
</calcChain>
</file>

<file path=xl/sharedStrings.xml><?xml version="1.0" encoding="utf-8"?>
<sst xmlns="http://schemas.openxmlformats.org/spreadsheetml/2006/main" count="129" uniqueCount="57">
  <si>
    <t>PLATAFORMA COMPUTACIONAL PARA PESQUISAS EM BIOINFORMÁTICA - ADMINISTRADORES 01</t>
  </si>
  <si>
    <t>Laboratório : Laboratório Multiusuários De Bioinformática</t>
  </si>
  <si>
    <t>Financiador : FAPEMIG - Fundacao De Amparo A Pesquisa Do Estado De Mg</t>
  </si>
  <si>
    <t>Localização : Nupeb</t>
  </si>
  <si>
    <t>Tipo : EQUIPAMENTOGravação : 24/01/2022</t>
  </si>
  <si>
    <t>PLATAFORMA COMPUTACIONAL PARA PESQUISAS EM BIOINFORMÁTICA - USUÁRIOS 02</t>
  </si>
  <si>
    <t>PLATAFORMA COMPUTACIONAL PARA PESQUISAS EM BIOINFORMÁTICA - USUÁRIOS 01</t>
  </si>
  <si>
    <t>CITÔMETRO DE FLUXO BD FACSCALIBUR</t>
  </si>
  <si>
    <t>Laboratório : Laboratório Multiusuário De Citometria De Fluxo</t>
  </si>
  <si>
    <t>Financiador : FINEP - Financiadora De Estudos E Projetos</t>
  </si>
  <si>
    <t>Tipo : EQUIPAMENTOGravação : 21/01/2022</t>
  </si>
  <si>
    <t>CITÔMETRO DE FLUXO BD LSR FORTESSA</t>
  </si>
  <si>
    <t>PLATAFORMA DE FOTOCUMENTAÇÃO/MICROSCOPIA DE CAMPO CLARO E MORFOMETRIA</t>
  </si>
  <si>
    <t>Laboratório : Laboratório Multiusuários De Microscopia Avançada E Microanálise (Lmu-mam) Do Nupeb/ufop</t>
  </si>
  <si>
    <t>Localização : Núcleo De Pesquisas Em Ciências Biológicas, Bloco I, 3º Andar, Universidade Federal De Ouro Preto, Ouro Preto, Mg, Brasil</t>
  </si>
  <si>
    <t>Tipo : EQUIPAMENTOGravação : 10/01/2022</t>
  </si>
  <si>
    <t>MICROSCÓPIO DE FLUORESCÊNCIA UPRIGHT DIGITAL ZEISS AXIO.IMAGERZ2</t>
  </si>
  <si>
    <t>EQUIPAMENTO DE DIFRAÇÃO DE RAIOS X DE AMOSTRAS POLICRISTALINAS</t>
  </si>
  <si>
    <t>Laboratório : Laboratório De Crescimento E Caracterização De Materiais Cristalinos</t>
  </si>
  <si>
    <t>Financiador : CAPES - Coordenacao De Aperfeicoamento De Pessoal De Nivel Superior</t>
  </si>
  <si>
    <t>Localização : Iceb I Térreo/ Extremo Sul</t>
  </si>
  <si>
    <t>Tipo : EQUIPAMENTOGravação : 09/12/2021</t>
  </si>
  <si>
    <t>PLATAFORMA DE MICROSCOPIA DE INTRAVITAL-MICROSCÓPIO ÓPTICO DIGITAL INTRAVITAL ZEISS AXIO.IMAGERM2/CÂMERAS AXIOCAM HSM E AXIOCAM MRC</t>
  </si>
  <si>
    <t>Tipo : EQUIPAMENTOGravação : 18/10/2021</t>
  </si>
  <si>
    <t>MICROSCÓPIO CONFOCAL INVERTIDO ZEISS LSM780</t>
  </si>
  <si>
    <t>PLATAFORMA DE MORFOMETRIA E MICROANÁLISE</t>
  </si>
  <si>
    <t>LEITORA DE ELISA, TP- READER THERMOPLATE</t>
  </si>
  <si>
    <t>Laboratório : Laboratório Multiusuário De Proteômica E Biomoléculas</t>
  </si>
  <si>
    <t>Financiador : CNPQ - Conselho Nacional De Desenvolvimento Cientifico E Tecnologico</t>
  </si>
  <si>
    <t>Localização : Icebii, Sala 58</t>
  </si>
  <si>
    <t>Tipo : EQUIPAMENTOGravação : 30/08/2021</t>
  </si>
  <si>
    <t>CENTRÍFUGA PARA EPPENDORFS COM CONTROLE DE TEMPERATURA - MIKRO 200R</t>
  </si>
  <si>
    <t>Localização : Laboratório De Enzimologia E Proteômica (Lep), Sala 58, Icebii, 2° Andar, Universidade Federal De Ouro Preto, Minas Gerais, Brasil</t>
  </si>
  <si>
    <t>SERVIDOR - ANÁLISE DADOS DA PLATAFORMA DE PROTEÔMICA - COMPUTADOR DELL PRECISION T5600</t>
  </si>
  <si>
    <t>LIOFILIZADOR DE AMOSTRAS. BENCHTOP K</t>
  </si>
  <si>
    <t>CONCENTRADOR DE AMOSTRAS À VÁCUO POR ROTAÇÃO. RVC 2-18 CD PLUS</t>
  </si>
  <si>
    <t>SISTEMA DE EXTRAÇÃO EM FASE SÓLIDA (SPE)</t>
  </si>
  <si>
    <t>LEITOR DE MICROPLACA TP-READER</t>
  </si>
  <si>
    <t>Financiador : UFOP - Universidade Federal De Ouro Preto</t>
  </si>
  <si>
    <t>POTENCIOSTATO/GALVANOSTATO AUTOLAB PGSTAT 128N</t>
  </si>
  <si>
    <t>Laboratório : Laboratório De Eletroquímica E Difusão</t>
  </si>
  <si>
    <t>Localização : Iceb I/segundo Andar</t>
  </si>
  <si>
    <t>Tipo : EQUIPAMENTOGravação : 08/03/2021</t>
  </si>
  <si>
    <t>CROMATÓGRAFO EM FASE LÍQUIDA (DIONEX ULTIMATE 3000- LCNANO) ACOPLADO AO ESPECTRÔMETRO DE MASSAS ORBITRAP Q EXACTIVE (THERMO SCIENTIFIC)</t>
  </si>
  <si>
    <t>Tipo : EQUIPAMENTOGravação : 23/02/2021</t>
  </si>
  <si>
    <t>SISTEMA DE ELETROFORESE E-GEL</t>
  </si>
  <si>
    <t>Laboratório : Laboratório Multiusuários De Genômica Do Nupeb/ufop</t>
  </si>
  <si>
    <t>Localização : Núcleo De Pesquisas Em Ciências Biológicas - Nupeb</t>
  </si>
  <si>
    <t>Tipo : EQUIPAMENTOGravação : 04/02/2020</t>
  </si>
  <si>
    <t>ANALIZADOR GENÉTICO ABI 3500</t>
  </si>
  <si>
    <t>PLATAFORMA DE SEQUENCIAMENTO ION TORRENT</t>
  </si>
  <si>
    <t>FLUORÍMETRO QUBIT 3.0</t>
  </si>
  <si>
    <t>SISTEMA DE PCR PROFLEX</t>
  </si>
  <si>
    <t>Laboratório</t>
  </si>
  <si>
    <t>Financiador</t>
  </si>
  <si>
    <t>Localização</t>
  </si>
  <si>
    <t>Equipamento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</si>
</sst>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E129"/>
  <sheetViews>
    <sheetView topLeftCell="A84" workbookViewId="0">
      <selection activeCell="I106" sqref="I106"/>
    </sheetView>
  </sheetViews>
  <sheetFormatPr defaultRowHeight="15" x14ac:dyDescent="0.25"/>
  <cols>
    <col min="22" max="22" width="41" customWidth="1"/>
    <col min="23" max="23" width="40.85546875" customWidth="1"/>
    <col min="24" max="24" width="41" customWidth="1"/>
    <col min="25" max="25" width="57.28515625" customWidth="1"/>
    <col min="26" max="26" width="42.28515625" customWidth="1"/>
    <col min="27" max="27" width="9.140625" customWidth="1"/>
  </cols>
  <sheetData>
    <row r="2" spans="1:31" x14ac:dyDescent="0.25">
      <c r="A2" t="s">
        <v>0</v>
      </c>
      <c r="P2">
        <v>1</v>
      </c>
      <c r="Q2">
        <v>2</v>
      </c>
      <c r="R2">
        <v>3</v>
      </c>
      <c r="S2">
        <v>4</v>
      </c>
      <c r="T2">
        <v>5</v>
      </c>
      <c r="V2" t="str">
        <f ca="1">OFFSET($A$1,P2,,,)</f>
        <v>PLATAFORMA COMPUTACIONAL PARA PESQUISAS EM BIOINFORMÁTICA - ADMINISTRADORES 01</v>
      </c>
      <c r="W2" t="str">
        <f t="shared" ref="W2:Z2" ca="1" si="0">OFFSET($A$1,Q2,,,)</f>
        <v>Laboratório : Laboratório Multiusuários De Bioinformática</v>
      </c>
      <c r="X2" t="str">
        <f t="shared" ca="1" si="0"/>
        <v>Financiador : FAPEMIG - Fundacao De Amparo A Pesquisa Do Estado De Mg</v>
      </c>
      <c r="Y2" t="str">
        <f t="shared" ca="1" si="0"/>
        <v>Localização : Nupeb</v>
      </c>
      <c r="Z2" t="str">
        <f t="shared" ca="1" si="0"/>
        <v>Tipo : EQUIPAMENTOGravação : 24/01/2022</v>
      </c>
      <c r="AB2" t="str">
        <f ca="1">V2</f>
        <v>PLATAFORMA COMPUTACIONAL PARA PESQUISAS EM BIOINFORMÁTICA - ADMINISTRADORES 01</v>
      </c>
      <c r="AC2" t="str">
        <f ca="1">MID(W2,14,1000)</f>
        <v xml:space="preserve"> Laboratório Multiusuários De Bioinformática</v>
      </c>
      <c r="AD2" t="str">
        <f ca="1">MID(X2,15,1000)</f>
        <v>FAPEMIG - Fundacao De Amparo A Pesquisa Do Estado De Mg</v>
      </c>
      <c r="AE2" t="str">
        <f ca="1">MID(Y2,15,1000)</f>
        <v>Nupeb</v>
      </c>
    </row>
    <row r="3" spans="1:31" x14ac:dyDescent="0.25">
      <c r="A3" t="s">
        <v>1</v>
      </c>
      <c r="P3">
        <v>6</v>
      </c>
      <c r="Q3">
        <v>7</v>
      </c>
      <c r="R3">
        <v>8</v>
      </c>
      <c r="S3">
        <v>9</v>
      </c>
      <c r="T3">
        <v>10</v>
      </c>
      <c r="V3" t="str">
        <f t="shared" ref="V3:V28" ca="1" si="1">OFFSET($A$1,P3,,,)</f>
        <v>PLATAFORMA COMPUTACIONAL PARA PESQUISAS EM BIOINFORMÁTICA - USUÁRIOS 02</v>
      </c>
      <c r="W3" t="str">
        <f t="shared" ref="W3:W28" ca="1" si="2">OFFSET($A$1,Q3,,,)</f>
        <v>Laboratório : Laboratório Multiusuários De Bioinformática</v>
      </c>
      <c r="X3" t="str">
        <f t="shared" ref="X3:X28" ca="1" si="3">OFFSET($A$1,R3,,,)</f>
        <v>Financiador : FAPEMIG - Fundacao De Amparo A Pesquisa Do Estado De Mg</v>
      </c>
      <c r="Y3" t="str">
        <f t="shared" ref="Y3:Y28" ca="1" si="4">OFFSET($A$1,S3,,,)</f>
        <v>Localização : Nupeb</v>
      </c>
      <c r="Z3" t="str">
        <f t="shared" ref="Z3:Z28" ca="1" si="5">OFFSET($A$1,T3,,,)</f>
        <v>Tipo : EQUIPAMENTOGravação : 24/01/2022</v>
      </c>
      <c r="AB3" t="str">
        <f t="shared" ref="AB3:AB28" ca="1" si="6">V3</f>
        <v>PLATAFORMA COMPUTACIONAL PARA PESQUISAS EM BIOINFORMÁTICA - USUÁRIOS 02</v>
      </c>
      <c r="AC3" t="str">
        <f t="shared" ref="AC3:AC28" ca="1" si="7">MID(W3,14,1000)</f>
        <v xml:space="preserve"> Laboratório Multiusuários De Bioinformática</v>
      </c>
      <c r="AD3" t="str">
        <f t="shared" ref="AD3:AD28" ca="1" si="8">MID(X3,15,1000)</f>
        <v>FAPEMIG - Fundacao De Amparo A Pesquisa Do Estado De Mg</v>
      </c>
      <c r="AE3" t="str">
        <f t="shared" ref="AE3:AE28" ca="1" si="9">MID(Y3,15,1000)</f>
        <v>Nupeb</v>
      </c>
    </row>
    <row r="4" spans="1:31" x14ac:dyDescent="0.25">
      <c r="A4" t="s">
        <v>2</v>
      </c>
      <c r="P4">
        <v>11</v>
      </c>
      <c r="Q4">
        <v>12</v>
      </c>
      <c r="R4">
        <v>13</v>
      </c>
      <c r="S4">
        <v>14</v>
      </c>
      <c r="T4">
        <v>15</v>
      </c>
      <c r="V4" t="str">
        <f t="shared" ca="1" si="1"/>
        <v>PLATAFORMA COMPUTACIONAL PARA PESQUISAS EM BIOINFORMÁTICA - USUÁRIOS 01</v>
      </c>
      <c r="W4" t="str">
        <f t="shared" ca="1" si="2"/>
        <v>Laboratório : Laboratório Multiusuários De Bioinformática</v>
      </c>
      <c r="X4" t="str">
        <f t="shared" ca="1" si="3"/>
        <v>Financiador : FAPEMIG - Fundacao De Amparo A Pesquisa Do Estado De Mg</v>
      </c>
      <c r="Y4" t="str">
        <f t="shared" ca="1" si="4"/>
        <v>Localização : Nupeb</v>
      </c>
      <c r="Z4" t="str">
        <f t="shared" ca="1" si="5"/>
        <v>Tipo : EQUIPAMENTOGravação : 24/01/2022</v>
      </c>
      <c r="AB4" t="str">
        <f t="shared" ca="1" si="6"/>
        <v>PLATAFORMA COMPUTACIONAL PARA PESQUISAS EM BIOINFORMÁTICA - USUÁRIOS 01</v>
      </c>
      <c r="AC4" t="str">
        <f t="shared" ca="1" si="7"/>
        <v xml:space="preserve"> Laboratório Multiusuários De Bioinformática</v>
      </c>
      <c r="AD4" t="str">
        <f t="shared" ca="1" si="8"/>
        <v>FAPEMIG - Fundacao De Amparo A Pesquisa Do Estado De Mg</v>
      </c>
      <c r="AE4" t="str">
        <f t="shared" ca="1" si="9"/>
        <v>Nupeb</v>
      </c>
    </row>
    <row r="5" spans="1:31" x14ac:dyDescent="0.25">
      <c r="A5" t="s">
        <v>3</v>
      </c>
      <c r="P5">
        <v>16</v>
      </c>
      <c r="Q5">
        <v>17</v>
      </c>
      <c r="R5">
        <v>18</v>
      </c>
      <c r="S5">
        <v>19</v>
      </c>
      <c r="T5">
        <v>20</v>
      </c>
      <c r="V5" t="str">
        <f t="shared" ca="1" si="1"/>
        <v>CITÔMETRO DE FLUXO BD FACSCALIBUR</v>
      </c>
      <c r="W5" t="str">
        <f t="shared" ca="1" si="2"/>
        <v>Laboratório : Laboratório Multiusuário De Citometria De Fluxo</v>
      </c>
      <c r="X5" t="str">
        <f t="shared" ca="1" si="3"/>
        <v>Financiador : FINEP - Financiadora De Estudos E Projetos</v>
      </c>
      <c r="Y5" t="str">
        <f t="shared" ca="1" si="4"/>
        <v>Localização : Nupeb</v>
      </c>
      <c r="Z5" t="str">
        <f t="shared" ca="1" si="5"/>
        <v>Tipo : EQUIPAMENTOGravação : 21/01/2022</v>
      </c>
      <c r="AB5" t="str">
        <f t="shared" ca="1" si="6"/>
        <v>CITÔMETRO DE FLUXO BD FACSCALIBUR</v>
      </c>
      <c r="AC5" t="str">
        <f t="shared" ca="1" si="7"/>
        <v xml:space="preserve"> Laboratório Multiusuário De Citometria De Fluxo</v>
      </c>
      <c r="AD5" t="str">
        <f t="shared" ca="1" si="8"/>
        <v>FINEP - Financiadora De Estudos E Projetos</v>
      </c>
      <c r="AE5" t="str">
        <f t="shared" ca="1" si="9"/>
        <v>Nupeb</v>
      </c>
    </row>
    <row r="6" spans="1:31" x14ac:dyDescent="0.25">
      <c r="A6" t="s">
        <v>4</v>
      </c>
      <c r="P6">
        <v>21</v>
      </c>
      <c r="Q6">
        <v>22</v>
      </c>
      <c r="R6">
        <v>23</v>
      </c>
      <c r="S6">
        <v>24</v>
      </c>
      <c r="T6">
        <v>25</v>
      </c>
      <c r="V6" t="str">
        <f t="shared" ca="1" si="1"/>
        <v>CITÔMETRO DE FLUXO BD LSR FORTESSA</v>
      </c>
      <c r="W6" t="str">
        <f t="shared" ca="1" si="2"/>
        <v>Laboratório : Laboratório Multiusuário De Citometria De Fluxo</v>
      </c>
      <c r="X6" t="str">
        <f t="shared" ca="1" si="3"/>
        <v>Financiador : FINEP - Financiadora De Estudos E Projetos</v>
      </c>
      <c r="Y6" t="str">
        <f t="shared" ca="1" si="4"/>
        <v>Localização : Nupeb</v>
      </c>
      <c r="Z6" t="str">
        <f t="shared" ca="1" si="5"/>
        <v>Tipo : EQUIPAMENTOGravação : 21/01/2022</v>
      </c>
      <c r="AB6" t="str">
        <f t="shared" ca="1" si="6"/>
        <v>CITÔMETRO DE FLUXO BD LSR FORTESSA</v>
      </c>
      <c r="AC6" t="str">
        <f t="shared" ca="1" si="7"/>
        <v xml:space="preserve"> Laboratório Multiusuário De Citometria De Fluxo</v>
      </c>
      <c r="AD6" t="str">
        <f t="shared" ca="1" si="8"/>
        <v>FINEP - Financiadora De Estudos E Projetos</v>
      </c>
      <c r="AE6" t="str">
        <f t="shared" ca="1" si="9"/>
        <v>Nupeb</v>
      </c>
    </row>
    <row r="7" spans="1:31" x14ac:dyDescent="0.25">
      <c r="A7" t="s">
        <v>5</v>
      </c>
      <c r="P7">
        <v>26</v>
      </c>
      <c r="Q7">
        <v>27</v>
      </c>
      <c r="R7">
        <v>28</v>
      </c>
      <c r="S7">
        <v>29</v>
      </c>
      <c r="T7">
        <v>30</v>
      </c>
      <c r="V7" t="str">
        <f t="shared" ca="1" si="1"/>
        <v>PLATAFORMA DE FOTOCUMENTAÇÃO/MICROSCOPIA DE CAMPO CLARO E MORFOMETRIA</v>
      </c>
      <c r="W7" t="str">
        <f t="shared" ca="1" si="2"/>
        <v>Laboratório : Laboratório Multiusuários De Microscopia Avançada E Microanálise (Lmu-mam) Do Nupeb/ufop</v>
      </c>
      <c r="X7" t="str">
        <f t="shared" ca="1" si="3"/>
        <v>Financiador : FINEP - Financiadora De Estudos E Projetos</v>
      </c>
      <c r="Y7" t="str">
        <f t="shared" ca="1" si="4"/>
        <v>Localização : Núcleo De Pesquisas Em Ciências Biológicas, Bloco I, 3º Andar, Universidade Federal De Ouro Preto, Ouro Preto, Mg, Brasil</v>
      </c>
      <c r="Z7" t="str">
        <f t="shared" ca="1" si="5"/>
        <v>Tipo : EQUIPAMENTOGravação : 10/01/2022</v>
      </c>
      <c r="AB7" t="str">
        <f t="shared" ca="1" si="6"/>
        <v>PLATAFORMA DE FOTOCUMENTAÇÃO/MICROSCOPIA DE CAMPO CLARO E MORFOMETRIA</v>
      </c>
      <c r="AC7" t="str">
        <f t="shared" ca="1" si="7"/>
        <v xml:space="preserve"> Laboratório Multiusuários De Microscopia Avançada E Microanálise (Lmu-mam) Do Nupeb/ufop</v>
      </c>
      <c r="AD7" t="str">
        <f t="shared" ca="1" si="8"/>
        <v>FINEP - Financiadora De Estudos E Projetos</v>
      </c>
      <c r="AE7" t="str">
        <f t="shared" ca="1" si="9"/>
        <v>Núcleo De Pesquisas Em Ciências Biológicas, Bloco I, 3º Andar, Universidade Federal De Ouro Preto, Ouro Preto, Mg, Brasil</v>
      </c>
    </row>
    <row r="8" spans="1:31" x14ac:dyDescent="0.25">
      <c r="A8" t="s">
        <v>1</v>
      </c>
      <c r="P8">
        <v>31</v>
      </c>
      <c r="Q8">
        <v>32</v>
      </c>
      <c r="R8">
        <v>33</v>
      </c>
      <c r="S8">
        <v>34</v>
      </c>
      <c r="T8">
        <v>35</v>
      </c>
      <c r="V8" t="str">
        <f t="shared" ca="1" si="1"/>
        <v>MICROSCÓPIO DE FLUORESCÊNCIA UPRIGHT DIGITAL ZEISS AXIO.IMAGERZ2</v>
      </c>
      <c r="W8" t="str">
        <f t="shared" ca="1" si="2"/>
        <v>Laboratório : Laboratório Multiusuários De Microscopia Avançada E Microanálise (Lmu-mam) Do Nupeb/ufop</v>
      </c>
      <c r="X8" t="str">
        <f t="shared" ca="1" si="3"/>
        <v>Financiador : FINEP - Financiadora De Estudos E Projetos</v>
      </c>
      <c r="Y8" t="str">
        <f t="shared" ca="1" si="4"/>
        <v>Localização : Núcleo De Pesquisas Em Ciências Biológicas, Bloco I, 3º Andar, Universidade Federal De Ouro Preto, Ouro Preto, Mg, Brasil</v>
      </c>
      <c r="Z8" t="str">
        <f t="shared" ca="1" si="5"/>
        <v>Tipo : EQUIPAMENTOGravação : 10/01/2022</v>
      </c>
      <c r="AB8" t="str">
        <f t="shared" ca="1" si="6"/>
        <v>MICROSCÓPIO DE FLUORESCÊNCIA UPRIGHT DIGITAL ZEISS AXIO.IMAGERZ2</v>
      </c>
      <c r="AC8" t="str">
        <f t="shared" ca="1" si="7"/>
        <v xml:space="preserve"> Laboratório Multiusuários De Microscopia Avançada E Microanálise (Lmu-mam) Do Nupeb/ufop</v>
      </c>
      <c r="AD8" t="str">
        <f t="shared" ca="1" si="8"/>
        <v>FINEP - Financiadora De Estudos E Projetos</v>
      </c>
      <c r="AE8" t="str">
        <f t="shared" ca="1" si="9"/>
        <v>Núcleo De Pesquisas Em Ciências Biológicas, Bloco I, 3º Andar, Universidade Federal De Ouro Preto, Ouro Preto, Mg, Brasil</v>
      </c>
    </row>
    <row r="9" spans="1:31" x14ac:dyDescent="0.25">
      <c r="A9" t="s">
        <v>2</v>
      </c>
      <c r="P9">
        <v>36</v>
      </c>
      <c r="Q9">
        <v>37</v>
      </c>
      <c r="R9">
        <v>38</v>
      </c>
      <c r="S9">
        <v>39</v>
      </c>
      <c r="T9">
        <v>40</v>
      </c>
      <c r="V9" t="str">
        <f t="shared" ca="1" si="1"/>
        <v>EQUIPAMENTO DE DIFRAÇÃO DE RAIOS X DE AMOSTRAS POLICRISTALINAS</v>
      </c>
      <c r="W9" t="str">
        <f t="shared" ca="1" si="2"/>
        <v>Laboratório : Laboratório De Crescimento E Caracterização De Materiais Cristalinos</v>
      </c>
      <c r="X9" t="str">
        <f t="shared" ca="1" si="3"/>
        <v>Financiador : CAPES - Coordenacao De Aperfeicoamento De Pessoal De Nivel Superior</v>
      </c>
      <c r="Y9" t="str">
        <f t="shared" ca="1" si="4"/>
        <v>Localização : Iceb I Térreo/ Extremo Sul</v>
      </c>
      <c r="Z9" t="str">
        <f t="shared" ca="1" si="5"/>
        <v>Tipo : EQUIPAMENTOGravação : 09/12/2021</v>
      </c>
      <c r="AB9" t="str">
        <f t="shared" ca="1" si="6"/>
        <v>EQUIPAMENTO DE DIFRAÇÃO DE RAIOS X DE AMOSTRAS POLICRISTALINAS</v>
      </c>
      <c r="AC9" t="str">
        <f t="shared" ca="1" si="7"/>
        <v xml:space="preserve"> Laboratório De Crescimento E Caracterização De Materiais Cristalinos</v>
      </c>
      <c r="AD9" t="str">
        <f t="shared" ca="1" si="8"/>
        <v>CAPES - Coordenacao De Aperfeicoamento De Pessoal De Nivel Superior</v>
      </c>
      <c r="AE9" t="str">
        <f t="shared" ca="1" si="9"/>
        <v>Iceb I Térreo/ Extremo Sul</v>
      </c>
    </row>
    <row r="10" spans="1:31" x14ac:dyDescent="0.25">
      <c r="A10" t="s">
        <v>3</v>
      </c>
      <c r="P10">
        <v>41</v>
      </c>
      <c r="Q10">
        <v>42</v>
      </c>
      <c r="R10">
        <v>43</v>
      </c>
      <c r="S10">
        <v>44</v>
      </c>
      <c r="T10">
        <v>45</v>
      </c>
      <c r="V10" t="str">
        <f t="shared" ca="1" si="1"/>
        <v>PLATAFORMA DE MICROSCOPIA DE INTRAVITAL-MICROSCÓPIO ÓPTICO DIGITAL INTRAVITAL ZEISS AXIO.IMAGERM2/CÂMERAS AXIOCAM HSM E AXIOCAM MRC</v>
      </c>
      <c r="W10" t="str">
        <f t="shared" ca="1" si="2"/>
        <v>Laboratório : Laboratório Multiusuários De Microscopia Avançada E Microanálise (Lmu-mam) Do Nupeb/ufop</v>
      </c>
      <c r="X10" t="str">
        <f t="shared" ca="1" si="3"/>
        <v>Financiador : CAPES - Coordenacao De Aperfeicoamento De Pessoal De Nivel Superior</v>
      </c>
      <c r="Y10" t="str">
        <f t="shared" ca="1" si="4"/>
        <v>Localização : Núcleo De Pesquisas Em Ciências Biológicas, Bloco I, 3º Andar, Universidade Federal De Ouro Preto, Ouro Preto, Mg, Brasil</v>
      </c>
      <c r="Z10" t="str">
        <f t="shared" ca="1" si="5"/>
        <v>Tipo : EQUIPAMENTOGravação : 18/10/2021</v>
      </c>
      <c r="AB10" t="str">
        <f t="shared" ca="1" si="6"/>
        <v>PLATAFORMA DE MICROSCOPIA DE INTRAVITAL-MICROSCÓPIO ÓPTICO DIGITAL INTRAVITAL ZEISS AXIO.IMAGERM2/CÂMERAS AXIOCAM HSM E AXIOCAM MRC</v>
      </c>
      <c r="AC10" t="str">
        <f t="shared" ca="1" si="7"/>
        <v xml:space="preserve"> Laboratório Multiusuários De Microscopia Avançada E Microanálise (Lmu-mam) Do Nupeb/ufop</v>
      </c>
      <c r="AD10" t="str">
        <f t="shared" ca="1" si="8"/>
        <v>CAPES - Coordenacao De Aperfeicoamento De Pessoal De Nivel Superior</v>
      </c>
      <c r="AE10" t="str">
        <f t="shared" ca="1" si="9"/>
        <v>Núcleo De Pesquisas Em Ciências Biológicas, Bloco I, 3º Andar, Universidade Federal De Ouro Preto, Ouro Preto, Mg, Brasil</v>
      </c>
    </row>
    <row r="11" spans="1:31" x14ac:dyDescent="0.25">
      <c r="A11" t="s">
        <v>4</v>
      </c>
      <c r="P11">
        <v>46</v>
      </c>
      <c r="Q11">
        <v>47</v>
      </c>
      <c r="R11">
        <v>48</v>
      </c>
      <c r="S11">
        <v>49</v>
      </c>
      <c r="T11">
        <v>50</v>
      </c>
      <c r="V11" t="str">
        <f t="shared" ca="1" si="1"/>
        <v>MICROSCÓPIO CONFOCAL INVERTIDO ZEISS LSM780</v>
      </c>
      <c r="W11" t="str">
        <f t="shared" ca="1" si="2"/>
        <v>Laboratório : Laboratório Multiusuários De Microscopia Avançada E Microanálise (Lmu-mam) Do Nupeb/ufop</v>
      </c>
      <c r="X11" t="str">
        <f t="shared" ca="1" si="3"/>
        <v>Financiador : FINEP - Financiadora De Estudos E Projetos</v>
      </c>
      <c r="Y11" t="str">
        <f t="shared" ca="1" si="4"/>
        <v>Localização : Núcleo De Pesquisas Em Ciências Biológicas, Bloco I, 3º Andar, Universidade Federal De Ouro Preto, Ouro Preto, Mg, Brasil</v>
      </c>
      <c r="Z11" t="str">
        <f t="shared" ca="1" si="5"/>
        <v>Tipo : EQUIPAMENTOGravação : 18/10/2021</v>
      </c>
      <c r="AB11" t="str">
        <f t="shared" ca="1" si="6"/>
        <v>MICROSCÓPIO CONFOCAL INVERTIDO ZEISS LSM780</v>
      </c>
      <c r="AC11" t="str">
        <f t="shared" ca="1" si="7"/>
        <v xml:space="preserve"> Laboratório Multiusuários De Microscopia Avançada E Microanálise (Lmu-mam) Do Nupeb/ufop</v>
      </c>
      <c r="AD11" t="str">
        <f t="shared" ca="1" si="8"/>
        <v>FINEP - Financiadora De Estudos E Projetos</v>
      </c>
      <c r="AE11" t="str">
        <f t="shared" ca="1" si="9"/>
        <v>Núcleo De Pesquisas Em Ciências Biológicas, Bloco I, 3º Andar, Universidade Federal De Ouro Preto, Ouro Preto, Mg, Brasil</v>
      </c>
    </row>
    <row r="12" spans="1:31" x14ac:dyDescent="0.25">
      <c r="A12" t="s">
        <v>6</v>
      </c>
      <c r="P12">
        <v>51</v>
      </c>
      <c r="Q12">
        <v>52</v>
      </c>
      <c r="R12">
        <v>53</v>
      </c>
      <c r="S12">
        <v>54</v>
      </c>
      <c r="T12">
        <v>55</v>
      </c>
      <c r="V12" t="str">
        <f t="shared" ca="1" si="1"/>
        <v>PLATAFORMA DE MORFOMETRIA E MICROANÁLISE</v>
      </c>
      <c r="W12" t="str">
        <f t="shared" ca="1" si="2"/>
        <v>Laboratório : Laboratório Multiusuários De Microscopia Avançada E Microanálise (Lmu-mam) Do Nupeb/ufop</v>
      </c>
      <c r="X12" t="str">
        <f t="shared" ca="1" si="3"/>
        <v>Financiador : FINEP - Financiadora De Estudos E Projetos</v>
      </c>
      <c r="Y12" t="str">
        <f t="shared" ca="1" si="4"/>
        <v>Localização : Núcleo De Pesquisas Em Ciências Biológicas, Bloco I, 3º Andar, Universidade Federal De Ouro Preto, Ouro Preto, Mg, Brasil</v>
      </c>
      <c r="Z12" t="str">
        <f t="shared" ca="1" si="5"/>
        <v>Tipo : EQUIPAMENTOGravação : 18/10/2021</v>
      </c>
      <c r="AB12" t="str">
        <f t="shared" ca="1" si="6"/>
        <v>PLATAFORMA DE MORFOMETRIA E MICROANÁLISE</v>
      </c>
      <c r="AC12" t="str">
        <f t="shared" ca="1" si="7"/>
        <v xml:space="preserve"> Laboratório Multiusuários De Microscopia Avançada E Microanálise (Lmu-mam) Do Nupeb/ufop</v>
      </c>
      <c r="AD12" t="str">
        <f t="shared" ca="1" si="8"/>
        <v>FINEP - Financiadora De Estudos E Projetos</v>
      </c>
      <c r="AE12" t="str">
        <f t="shared" ca="1" si="9"/>
        <v>Núcleo De Pesquisas Em Ciências Biológicas, Bloco I, 3º Andar, Universidade Federal De Ouro Preto, Ouro Preto, Mg, Brasil</v>
      </c>
    </row>
    <row r="13" spans="1:31" x14ac:dyDescent="0.25">
      <c r="A13" t="s">
        <v>1</v>
      </c>
      <c r="P13">
        <v>56</v>
      </c>
      <c r="Q13">
        <v>57</v>
      </c>
      <c r="R13">
        <v>58</v>
      </c>
      <c r="S13">
        <v>59</v>
      </c>
      <c r="T13">
        <v>60</v>
      </c>
      <c r="V13" t="str">
        <f t="shared" ca="1" si="1"/>
        <v>LEITORA DE ELISA, TP- READER THERMOPLATE</v>
      </c>
      <c r="W13" t="str">
        <f t="shared" ca="1" si="2"/>
        <v>Laboratório : Laboratório Multiusuário De Proteômica E Biomoléculas</v>
      </c>
      <c r="X13" t="str">
        <f t="shared" ca="1" si="3"/>
        <v>Financiador : CNPQ - Conselho Nacional De Desenvolvimento Cientifico E Tecnologico</v>
      </c>
      <c r="Y13" t="str">
        <f t="shared" ca="1" si="4"/>
        <v>Localização : Icebii, Sala 58</v>
      </c>
      <c r="Z13" t="str">
        <f t="shared" ca="1" si="5"/>
        <v>Tipo : EQUIPAMENTOGravação : 30/08/2021</v>
      </c>
      <c r="AB13" t="str">
        <f t="shared" ca="1" si="6"/>
        <v>LEITORA DE ELISA, TP- READER THERMOPLATE</v>
      </c>
      <c r="AC13" t="str">
        <f t="shared" ca="1" si="7"/>
        <v xml:space="preserve"> Laboratório Multiusuário De Proteômica E Biomoléculas</v>
      </c>
      <c r="AD13" t="str">
        <f t="shared" ca="1" si="8"/>
        <v>CNPQ - Conselho Nacional De Desenvolvimento Cientifico E Tecnologico</v>
      </c>
      <c r="AE13" t="str">
        <f t="shared" ca="1" si="9"/>
        <v>Icebii, Sala 58</v>
      </c>
    </row>
    <row r="14" spans="1:31" x14ac:dyDescent="0.25">
      <c r="A14" t="s">
        <v>2</v>
      </c>
      <c r="P14">
        <v>61</v>
      </c>
      <c r="Q14">
        <v>62</v>
      </c>
      <c r="R14">
        <v>63</v>
      </c>
      <c r="S14">
        <v>64</v>
      </c>
      <c r="T14">
        <v>65</v>
      </c>
      <c r="V14" t="str">
        <f t="shared" ca="1" si="1"/>
        <v>CENTRÍFUGA PARA EPPENDORFS COM CONTROLE DE TEMPERATURA - MIKRO 200R</v>
      </c>
      <c r="W14" t="str">
        <f t="shared" ca="1" si="2"/>
        <v>Laboratório : Laboratório Multiusuário De Proteômica E Biomoléculas</v>
      </c>
      <c r="X14" t="str">
        <f t="shared" ca="1" si="3"/>
        <v>Financiador : FINEP - Financiadora De Estudos E Projetos</v>
      </c>
      <c r="Y14" t="str">
        <f t="shared" ca="1" si="4"/>
        <v>Localização : Laboratório De Enzimologia E Proteômica (Lep), Sala 58, Icebii, 2° Andar, Universidade Federal De Ouro Preto, Minas Gerais, Brasil</v>
      </c>
      <c r="Z14" t="str">
        <f t="shared" ca="1" si="5"/>
        <v>Tipo : EQUIPAMENTOGravação : 30/08/2021</v>
      </c>
      <c r="AB14" t="str">
        <f t="shared" ca="1" si="6"/>
        <v>CENTRÍFUGA PARA EPPENDORFS COM CONTROLE DE TEMPERATURA - MIKRO 200R</v>
      </c>
      <c r="AC14" t="str">
        <f t="shared" ca="1" si="7"/>
        <v xml:space="preserve"> Laboratório Multiusuário De Proteômica E Biomoléculas</v>
      </c>
      <c r="AD14" t="str">
        <f t="shared" ca="1" si="8"/>
        <v>FINEP - Financiadora De Estudos E Projetos</v>
      </c>
      <c r="AE14" t="str">
        <f t="shared" ca="1" si="9"/>
        <v>Laboratório De Enzimologia E Proteômica (Lep), Sala 58, Icebii, 2° Andar, Universidade Federal De Ouro Preto, Minas Gerais, Brasil</v>
      </c>
    </row>
    <row r="15" spans="1:31" x14ac:dyDescent="0.25">
      <c r="A15" t="s">
        <v>3</v>
      </c>
      <c r="P15">
        <v>66</v>
      </c>
      <c r="Q15">
        <v>67</v>
      </c>
      <c r="R15">
        <v>68</v>
      </c>
      <c r="S15">
        <v>69</v>
      </c>
      <c r="T15">
        <v>70</v>
      </c>
      <c r="V15" t="str">
        <f t="shared" ca="1" si="1"/>
        <v>SERVIDOR - ANÁLISE DADOS DA PLATAFORMA DE PROTEÔMICA - COMPUTADOR DELL PRECISION T5600</v>
      </c>
      <c r="W15" t="str">
        <f t="shared" ca="1" si="2"/>
        <v>Laboratório : Laboratório Multiusuário De Proteômica E Biomoléculas</v>
      </c>
      <c r="X15" t="str">
        <f t="shared" ca="1" si="3"/>
        <v>Financiador : FINEP - Financiadora De Estudos E Projetos</v>
      </c>
      <c r="Y15" t="str">
        <f t="shared" ca="1" si="4"/>
        <v>Localização : Laboratório De Enzimologia E Proteômica (Lep), Sala 58, Icebii, 2° Andar, Universidade Federal De Ouro Preto, Minas Gerais, Brasil</v>
      </c>
      <c r="Z15" t="str">
        <f t="shared" ca="1" si="5"/>
        <v>Tipo : EQUIPAMENTOGravação : 30/08/2021</v>
      </c>
      <c r="AB15" t="str">
        <f t="shared" ca="1" si="6"/>
        <v>SERVIDOR - ANÁLISE DADOS DA PLATAFORMA DE PROTEÔMICA - COMPUTADOR DELL PRECISION T5600</v>
      </c>
      <c r="AC15" t="str">
        <f t="shared" ca="1" si="7"/>
        <v xml:space="preserve"> Laboratório Multiusuário De Proteômica E Biomoléculas</v>
      </c>
      <c r="AD15" t="str">
        <f t="shared" ca="1" si="8"/>
        <v>FINEP - Financiadora De Estudos E Projetos</v>
      </c>
      <c r="AE15" t="str">
        <f t="shared" ca="1" si="9"/>
        <v>Laboratório De Enzimologia E Proteômica (Lep), Sala 58, Icebii, 2° Andar, Universidade Federal De Ouro Preto, Minas Gerais, Brasil</v>
      </c>
    </row>
    <row r="16" spans="1:31" x14ac:dyDescent="0.25">
      <c r="A16" t="s">
        <v>4</v>
      </c>
      <c r="P16">
        <v>71</v>
      </c>
      <c r="Q16">
        <v>72</v>
      </c>
      <c r="R16">
        <v>73</v>
      </c>
      <c r="S16">
        <v>74</v>
      </c>
      <c r="T16">
        <v>75</v>
      </c>
      <c r="V16" t="str">
        <f t="shared" ca="1" si="1"/>
        <v>LIOFILIZADOR DE AMOSTRAS. BENCHTOP K</v>
      </c>
      <c r="W16" t="str">
        <f t="shared" ca="1" si="2"/>
        <v>Laboratório : Laboratório Multiusuário De Proteômica E Biomoléculas</v>
      </c>
      <c r="X16" t="str">
        <f t="shared" ca="1" si="3"/>
        <v>Financiador : FINEP - Financiadora De Estudos E Projetos</v>
      </c>
      <c r="Y16" t="str">
        <f t="shared" ca="1" si="4"/>
        <v>Localização : Laboratório De Enzimologia E Proteômica (Lep), Sala 58, Icebii, 2° Andar, Universidade Federal De Ouro Preto, Minas Gerais, Brasil</v>
      </c>
      <c r="Z16" t="str">
        <f t="shared" ca="1" si="5"/>
        <v>Tipo : EQUIPAMENTOGravação : 30/08/2021</v>
      </c>
      <c r="AB16" t="str">
        <f t="shared" ca="1" si="6"/>
        <v>LIOFILIZADOR DE AMOSTRAS. BENCHTOP K</v>
      </c>
      <c r="AC16" t="str">
        <f t="shared" ca="1" si="7"/>
        <v xml:space="preserve"> Laboratório Multiusuário De Proteômica E Biomoléculas</v>
      </c>
      <c r="AD16" t="str">
        <f t="shared" ca="1" si="8"/>
        <v>FINEP - Financiadora De Estudos E Projetos</v>
      </c>
      <c r="AE16" t="str">
        <f t="shared" ca="1" si="9"/>
        <v>Laboratório De Enzimologia E Proteômica (Lep), Sala 58, Icebii, 2° Andar, Universidade Federal De Ouro Preto, Minas Gerais, Brasil</v>
      </c>
    </row>
    <row r="17" spans="1:31" x14ac:dyDescent="0.25">
      <c r="A17" t="s">
        <v>7</v>
      </c>
      <c r="P17">
        <v>76</v>
      </c>
      <c r="Q17">
        <v>77</v>
      </c>
      <c r="R17">
        <v>78</v>
      </c>
      <c r="S17">
        <v>79</v>
      </c>
      <c r="T17">
        <v>80</v>
      </c>
      <c r="V17" t="str">
        <f t="shared" ca="1" si="1"/>
        <v>CONCENTRADOR DE AMOSTRAS À VÁCUO POR ROTAÇÃO. RVC 2-18 CD PLUS</v>
      </c>
      <c r="W17" t="str">
        <f t="shared" ca="1" si="2"/>
        <v>Laboratório : Laboratório Multiusuário De Proteômica E Biomoléculas</v>
      </c>
      <c r="X17" t="str">
        <f t="shared" ca="1" si="3"/>
        <v>Financiador : FINEP - Financiadora De Estudos E Projetos</v>
      </c>
      <c r="Y17" t="str">
        <f t="shared" ca="1" si="4"/>
        <v>Localização : Laboratório De Enzimologia E Proteômica (Lep), Sala 58, Icebii, 2° Andar, Universidade Federal De Ouro Preto, Minas Gerais, Brasil</v>
      </c>
      <c r="Z17" t="str">
        <f t="shared" ca="1" si="5"/>
        <v>Tipo : EQUIPAMENTOGravação : 30/08/2021</v>
      </c>
      <c r="AB17" t="str">
        <f t="shared" ca="1" si="6"/>
        <v>CONCENTRADOR DE AMOSTRAS À VÁCUO POR ROTAÇÃO. RVC 2-18 CD PLUS</v>
      </c>
      <c r="AC17" t="str">
        <f t="shared" ca="1" si="7"/>
        <v xml:space="preserve"> Laboratório Multiusuário De Proteômica E Biomoléculas</v>
      </c>
      <c r="AD17" t="str">
        <f t="shared" ca="1" si="8"/>
        <v>FINEP - Financiadora De Estudos E Projetos</v>
      </c>
      <c r="AE17" t="str">
        <f t="shared" ca="1" si="9"/>
        <v>Laboratório De Enzimologia E Proteômica (Lep), Sala 58, Icebii, 2° Andar, Universidade Federal De Ouro Preto, Minas Gerais, Brasil</v>
      </c>
    </row>
    <row r="18" spans="1:31" x14ac:dyDescent="0.25">
      <c r="A18" t="s">
        <v>8</v>
      </c>
      <c r="P18">
        <v>81</v>
      </c>
      <c r="Q18">
        <v>82</v>
      </c>
      <c r="R18">
        <v>83</v>
      </c>
      <c r="S18">
        <v>84</v>
      </c>
      <c r="T18">
        <v>85</v>
      </c>
      <c r="V18" t="str">
        <f t="shared" ca="1" si="1"/>
        <v>SISTEMA DE EXTRAÇÃO EM FASE SÓLIDA (SPE)</v>
      </c>
      <c r="W18" t="str">
        <f t="shared" ca="1" si="2"/>
        <v>Laboratório : Laboratório Multiusuário De Proteômica E Biomoléculas</v>
      </c>
      <c r="X18" t="str">
        <f t="shared" ca="1" si="3"/>
        <v>Financiador : FINEP - Financiadora De Estudos E Projetos</v>
      </c>
      <c r="Y18" t="str">
        <f t="shared" ca="1" si="4"/>
        <v>Localização : Laboratório De Enzimologia E Proteômica (Lep), Sala 58, Icebii, 2° Andar, Universidade Federal De Ouro Preto, Minas Gerais, Brasil</v>
      </c>
      <c r="Z18" t="str">
        <f t="shared" ca="1" si="5"/>
        <v>Tipo : EQUIPAMENTOGravação : 30/08/2021</v>
      </c>
      <c r="AB18" t="str">
        <f t="shared" ca="1" si="6"/>
        <v>SISTEMA DE EXTRAÇÃO EM FASE SÓLIDA (SPE)</v>
      </c>
      <c r="AC18" t="str">
        <f t="shared" ca="1" si="7"/>
        <v xml:space="preserve"> Laboratório Multiusuário De Proteômica E Biomoléculas</v>
      </c>
      <c r="AD18" t="str">
        <f t="shared" ca="1" si="8"/>
        <v>FINEP - Financiadora De Estudos E Projetos</v>
      </c>
      <c r="AE18" t="str">
        <f t="shared" ca="1" si="9"/>
        <v>Laboratório De Enzimologia E Proteômica (Lep), Sala 58, Icebii, 2° Andar, Universidade Federal De Ouro Preto, Minas Gerais, Brasil</v>
      </c>
    </row>
    <row r="19" spans="1:31" x14ac:dyDescent="0.25">
      <c r="A19" t="s">
        <v>9</v>
      </c>
      <c r="P19">
        <v>86</v>
      </c>
      <c r="Q19">
        <v>87</v>
      </c>
      <c r="R19">
        <v>88</v>
      </c>
      <c r="S19">
        <v>89</v>
      </c>
      <c r="T19">
        <v>90</v>
      </c>
      <c r="V19" t="str">
        <f t="shared" ca="1" si="1"/>
        <v>LEITOR DE MICROPLACA TP-READER</v>
      </c>
      <c r="W19" t="str">
        <f t="shared" ca="1" si="2"/>
        <v>Laboratório : Laboratório Multiusuário De Proteômica E Biomoléculas</v>
      </c>
      <c r="X19" t="str">
        <f t="shared" ca="1" si="3"/>
        <v>Financiador : UFOP - Universidade Federal De Ouro Preto</v>
      </c>
      <c r="Y19" t="str">
        <f t="shared" ca="1" si="4"/>
        <v>Localização : Laboratório De Enzimologia E Proteômica (Lep), Sala 58, Icebii, 2° Andar, Universidade Federal De Ouro Preto, Minas Gerais, Brasil</v>
      </c>
      <c r="Z19" t="str">
        <f t="shared" ca="1" si="5"/>
        <v>Tipo : EQUIPAMENTOGravação : 30/08/2021</v>
      </c>
      <c r="AB19" t="str">
        <f t="shared" ca="1" si="6"/>
        <v>LEITOR DE MICROPLACA TP-READER</v>
      </c>
      <c r="AC19" t="str">
        <f t="shared" ca="1" si="7"/>
        <v xml:space="preserve"> Laboratório Multiusuário De Proteômica E Biomoléculas</v>
      </c>
      <c r="AD19" t="str">
        <f t="shared" ca="1" si="8"/>
        <v>UFOP - Universidade Federal De Ouro Preto</v>
      </c>
      <c r="AE19" t="str">
        <f t="shared" ca="1" si="9"/>
        <v>Laboratório De Enzimologia E Proteômica (Lep), Sala 58, Icebii, 2° Andar, Universidade Federal De Ouro Preto, Minas Gerais, Brasil</v>
      </c>
    </row>
    <row r="20" spans="1:31" x14ac:dyDescent="0.25">
      <c r="A20" t="s">
        <v>3</v>
      </c>
      <c r="P20">
        <v>91</v>
      </c>
      <c r="Q20">
        <v>92</v>
      </c>
      <c r="R20">
        <v>93</v>
      </c>
      <c r="S20">
        <v>94</v>
      </c>
      <c r="T20">
        <v>95</v>
      </c>
      <c r="V20" t="str">
        <f t="shared" ca="1" si="1"/>
        <v>POTENCIOSTATO/GALVANOSTATO AUTOLAB PGSTAT 128N</v>
      </c>
      <c r="W20" t="str">
        <f t="shared" ca="1" si="2"/>
        <v>Laboratório : Laboratório De Eletroquímica E Difusão</v>
      </c>
      <c r="X20" t="str">
        <f t="shared" ca="1" si="3"/>
        <v>Financiador : UFOP - Universidade Federal De Ouro Preto</v>
      </c>
      <c r="Y20" t="str">
        <f t="shared" ca="1" si="4"/>
        <v>Localização : Iceb I/segundo Andar</v>
      </c>
      <c r="Z20" t="str">
        <f t="shared" ca="1" si="5"/>
        <v>Tipo : EQUIPAMENTOGravação : 08/03/2021</v>
      </c>
      <c r="AB20" t="str">
        <f t="shared" ca="1" si="6"/>
        <v>POTENCIOSTATO/GALVANOSTATO AUTOLAB PGSTAT 128N</v>
      </c>
      <c r="AC20" t="str">
        <f t="shared" ca="1" si="7"/>
        <v xml:space="preserve"> Laboratório De Eletroquímica E Difusão</v>
      </c>
      <c r="AD20" t="str">
        <f t="shared" ca="1" si="8"/>
        <v>UFOP - Universidade Federal De Ouro Preto</v>
      </c>
      <c r="AE20" t="str">
        <f t="shared" ca="1" si="9"/>
        <v>Iceb I/segundo Andar</v>
      </c>
    </row>
    <row r="21" spans="1:31" x14ac:dyDescent="0.25">
      <c r="A21" t="s">
        <v>10</v>
      </c>
      <c r="P21">
        <v>96</v>
      </c>
      <c r="Q21">
        <v>97</v>
      </c>
      <c r="R21">
        <v>98</v>
      </c>
      <c r="S21">
        <v>99</v>
      </c>
      <c r="T21">
        <v>100</v>
      </c>
      <c r="V21" t="str">
        <f t="shared" ca="1" si="1"/>
        <v>CROMATÓGRAFO EM FASE LÍQUIDA (DIONEX ULTIMATE 3000- LCNANO) ACOPLADO AO ESPECTRÔMETRO DE MASSAS ORBITRAP Q EXACTIVE (THERMO SCIENTIFIC)</v>
      </c>
      <c r="W21" t="str">
        <f t="shared" ca="1" si="2"/>
        <v>Laboratório : Laboratório Multiusuário De Proteômica E Biomoléculas</v>
      </c>
      <c r="X21" t="str">
        <f t="shared" ca="1" si="3"/>
        <v>Financiador : FINEP - Financiadora De Estudos E Projetos</v>
      </c>
      <c r="Y21" t="str">
        <f t="shared" ca="1" si="4"/>
        <v>Localização : Laboratório De Enzimologia E Proteômica (Lep), Sala 58, Icebii, 2° Andar, Universidade Federal De Ouro Preto, Minas Gerais, Brasil</v>
      </c>
      <c r="Z21" t="str">
        <f t="shared" ca="1" si="5"/>
        <v>Tipo : EQUIPAMENTOGravação : 23/02/2021</v>
      </c>
      <c r="AB21" t="str">
        <f t="shared" ca="1" si="6"/>
        <v>CROMATÓGRAFO EM FASE LÍQUIDA (DIONEX ULTIMATE 3000- LCNANO) ACOPLADO AO ESPECTRÔMETRO DE MASSAS ORBITRAP Q EXACTIVE (THERMO SCIENTIFIC)</v>
      </c>
      <c r="AC21" t="str">
        <f t="shared" ca="1" si="7"/>
        <v xml:space="preserve"> Laboratório Multiusuário De Proteômica E Biomoléculas</v>
      </c>
      <c r="AD21" t="str">
        <f t="shared" ca="1" si="8"/>
        <v>FINEP - Financiadora De Estudos E Projetos</v>
      </c>
      <c r="AE21" t="str">
        <f t="shared" ca="1" si="9"/>
        <v>Laboratório De Enzimologia E Proteômica (Lep), Sala 58, Icebii, 2° Andar, Universidade Federal De Ouro Preto, Minas Gerais, Brasil</v>
      </c>
    </row>
    <row r="22" spans="1:31" x14ac:dyDescent="0.25">
      <c r="A22" t="s">
        <v>11</v>
      </c>
      <c r="P22">
        <v>101</v>
      </c>
      <c r="Q22">
        <v>102</v>
      </c>
      <c r="R22">
        <v>103</v>
      </c>
      <c r="S22">
        <v>104</v>
      </c>
      <c r="T22">
        <v>105</v>
      </c>
      <c r="V22" t="str">
        <f t="shared" ca="1" si="1"/>
        <v>SISTEMA DE ELETROFORESE E-GEL</v>
      </c>
      <c r="W22" t="str">
        <f t="shared" ca="1" si="2"/>
        <v>Laboratório : Laboratório Multiusuários De Genômica Do Nupeb/ufop</v>
      </c>
      <c r="X22" t="str">
        <f t="shared" ca="1" si="3"/>
        <v>Financiador : FINEP - Financiadora De Estudos E Projetos</v>
      </c>
      <c r="Y22" t="str">
        <f t="shared" ca="1" si="4"/>
        <v>Localização : Núcleo De Pesquisas Em Ciências Biológicas - Nupeb</v>
      </c>
      <c r="Z22" t="str">
        <f t="shared" ca="1" si="5"/>
        <v>Tipo : EQUIPAMENTOGravação : 04/02/2020</v>
      </c>
      <c r="AB22" t="str">
        <f t="shared" ca="1" si="6"/>
        <v>SISTEMA DE ELETROFORESE E-GEL</v>
      </c>
      <c r="AC22" t="str">
        <f t="shared" ca="1" si="7"/>
        <v xml:space="preserve"> Laboratório Multiusuários De Genômica Do Nupeb/ufop</v>
      </c>
      <c r="AD22" t="str">
        <f t="shared" ca="1" si="8"/>
        <v>FINEP - Financiadora De Estudos E Projetos</v>
      </c>
      <c r="AE22" t="str">
        <f t="shared" ca="1" si="9"/>
        <v>Núcleo De Pesquisas Em Ciências Biológicas - Nupeb</v>
      </c>
    </row>
    <row r="23" spans="1:31" x14ac:dyDescent="0.25">
      <c r="A23" t="s">
        <v>8</v>
      </c>
      <c r="P23">
        <v>106</v>
      </c>
      <c r="Q23">
        <v>107</v>
      </c>
      <c r="R23">
        <v>108</v>
      </c>
      <c r="S23">
        <v>109</v>
      </c>
      <c r="T23">
        <v>110</v>
      </c>
      <c r="V23" t="str">
        <f t="shared" ca="1" si="1"/>
        <v>ANALIZADOR GENÉTICO ABI 3500</v>
      </c>
      <c r="W23" t="str">
        <f t="shared" ca="1" si="2"/>
        <v>Laboratório : Laboratório Multiusuários De Genômica Do Nupeb/ufop</v>
      </c>
      <c r="X23" t="str">
        <f t="shared" ca="1" si="3"/>
        <v>Financiador : FINEP - Financiadora De Estudos E Projetos</v>
      </c>
      <c r="Y23" t="str">
        <f t="shared" ca="1" si="4"/>
        <v>Localização : Núcleo De Pesquisas Em Ciências Biológicas - Nupeb</v>
      </c>
      <c r="Z23" t="str">
        <f t="shared" ca="1" si="5"/>
        <v>Tipo : EQUIPAMENTOGravação : 04/02/2020</v>
      </c>
      <c r="AB23" t="str">
        <f t="shared" ca="1" si="6"/>
        <v>ANALIZADOR GENÉTICO ABI 3500</v>
      </c>
      <c r="AC23" t="str">
        <f t="shared" ca="1" si="7"/>
        <v xml:space="preserve"> Laboratório Multiusuários De Genômica Do Nupeb/ufop</v>
      </c>
      <c r="AD23" t="str">
        <f t="shared" ca="1" si="8"/>
        <v>FINEP - Financiadora De Estudos E Projetos</v>
      </c>
      <c r="AE23" t="str">
        <f t="shared" ca="1" si="9"/>
        <v>Núcleo De Pesquisas Em Ciências Biológicas - Nupeb</v>
      </c>
    </row>
    <row r="24" spans="1:31" x14ac:dyDescent="0.25">
      <c r="A24" t="s">
        <v>9</v>
      </c>
      <c r="P24">
        <v>111</v>
      </c>
      <c r="Q24">
        <v>112</v>
      </c>
      <c r="R24">
        <v>113</v>
      </c>
      <c r="S24">
        <v>114</v>
      </c>
      <c r="T24">
        <v>115</v>
      </c>
      <c r="V24" t="str">
        <f t="shared" ca="1" si="1"/>
        <v>PLATAFORMA DE SEQUENCIAMENTO ION TORRENT</v>
      </c>
      <c r="W24" t="str">
        <f t="shared" ca="1" si="2"/>
        <v>Laboratório : Laboratório Multiusuários De Genômica Do Nupeb/ufop</v>
      </c>
      <c r="X24" t="str">
        <f t="shared" ca="1" si="3"/>
        <v>Financiador : FINEP - Financiadora De Estudos E Projetos</v>
      </c>
      <c r="Y24" t="str">
        <f t="shared" ca="1" si="4"/>
        <v>Localização : Núcleo De Pesquisas Em Ciências Biológicas - Nupeb</v>
      </c>
      <c r="Z24" t="str">
        <f t="shared" ca="1" si="5"/>
        <v>Tipo : EQUIPAMENTOGravação : 04/02/2020</v>
      </c>
      <c r="AB24" t="str">
        <f t="shared" ca="1" si="6"/>
        <v>PLATAFORMA DE SEQUENCIAMENTO ION TORRENT</v>
      </c>
      <c r="AC24" t="str">
        <f t="shared" ca="1" si="7"/>
        <v xml:space="preserve"> Laboratório Multiusuários De Genômica Do Nupeb/ufop</v>
      </c>
      <c r="AD24" t="str">
        <f t="shared" ca="1" si="8"/>
        <v>FINEP - Financiadora De Estudos E Projetos</v>
      </c>
      <c r="AE24" t="str">
        <f t="shared" ca="1" si="9"/>
        <v>Núcleo De Pesquisas Em Ciências Biológicas - Nupeb</v>
      </c>
    </row>
    <row r="25" spans="1:31" x14ac:dyDescent="0.25">
      <c r="A25" t="s">
        <v>3</v>
      </c>
      <c r="P25">
        <v>116</v>
      </c>
      <c r="Q25">
        <v>117</v>
      </c>
      <c r="R25">
        <v>118</v>
      </c>
      <c r="S25">
        <v>119</v>
      </c>
      <c r="T25">
        <v>120</v>
      </c>
      <c r="V25" t="str">
        <f t="shared" ca="1" si="1"/>
        <v>FLUORÍMETRO QUBIT 3.0</v>
      </c>
      <c r="W25" t="str">
        <f t="shared" ca="1" si="2"/>
        <v>Laboratório : Laboratório Multiusuários De Genômica Do Nupeb/ufop</v>
      </c>
      <c r="X25" t="str">
        <f t="shared" ca="1" si="3"/>
        <v>Financiador : FINEP - Financiadora De Estudos E Projetos</v>
      </c>
      <c r="Y25" t="str">
        <f t="shared" ca="1" si="4"/>
        <v>Localização : Núcleo De Pesquisas Em Ciências Biológicas - Nupeb</v>
      </c>
      <c r="Z25" t="str">
        <f t="shared" ca="1" si="5"/>
        <v>Tipo : EQUIPAMENTOGravação : 04/02/2020</v>
      </c>
      <c r="AB25" t="str">
        <f t="shared" ca="1" si="6"/>
        <v>FLUORÍMETRO QUBIT 3.0</v>
      </c>
      <c r="AC25" t="str">
        <f t="shared" ca="1" si="7"/>
        <v xml:space="preserve"> Laboratório Multiusuários De Genômica Do Nupeb/ufop</v>
      </c>
      <c r="AD25" t="str">
        <f t="shared" ca="1" si="8"/>
        <v>FINEP - Financiadora De Estudos E Projetos</v>
      </c>
      <c r="AE25" t="str">
        <f t="shared" ca="1" si="9"/>
        <v>Núcleo De Pesquisas Em Ciências Biológicas - Nupeb</v>
      </c>
    </row>
    <row r="26" spans="1:31" x14ac:dyDescent="0.25">
      <c r="A26" t="s">
        <v>10</v>
      </c>
      <c r="P26">
        <v>121</v>
      </c>
      <c r="Q26">
        <v>122</v>
      </c>
      <c r="R26">
        <v>123</v>
      </c>
      <c r="S26">
        <v>124</v>
      </c>
      <c r="T26">
        <v>125</v>
      </c>
      <c r="V26" t="str">
        <f t="shared" ca="1" si="1"/>
        <v>SISTEMA DE PCR PROFLEX</v>
      </c>
      <c r="W26" t="str">
        <f t="shared" ca="1" si="2"/>
        <v>Laboratório : Laboratório Multiusuários De Genômica Do Nupeb/ufop</v>
      </c>
      <c r="X26" t="str">
        <f t="shared" ca="1" si="3"/>
        <v>Financiador : FINEP - Financiadora De Estudos E Projetos</v>
      </c>
      <c r="Y26" t="str">
        <f t="shared" ca="1" si="4"/>
        <v>Localização : Núcleo De Pesquisas Em Ciências Biológicas - Nupeb</v>
      </c>
      <c r="Z26" t="str">
        <f t="shared" ca="1" si="5"/>
        <v>Tipo : EQUIPAMENTOGravação : 04/02/2020</v>
      </c>
      <c r="AB26" t="str">
        <f t="shared" ca="1" si="6"/>
        <v>SISTEMA DE PCR PROFLEX</v>
      </c>
      <c r="AC26" t="str">
        <f t="shared" ca="1" si="7"/>
        <v xml:space="preserve"> Laboratório Multiusuários De Genômica Do Nupeb/ufop</v>
      </c>
      <c r="AD26" t="str">
        <f t="shared" ca="1" si="8"/>
        <v>FINEP - Financiadora De Estudos E Projetos</v>
      </c>
      <c r="AE26" t="str">
        <f t="shared" ca="1" si="9"/>
        <v>Núcleo De Pesquisas Em Ciências Biológicas - Nupeb</v>
      </c>
    </row>
    <row r="27" spans="1:31" x14ac:dyDescent="0.25">
      <c r="A27" t="s">
        <v>12</v>
      </c>
      <c r="P27">
        <v>126</v>
      </c>
      <c r="Q27">
        <v>127</v>
      </c>
      <c r="R27">
        <v>128</v>
      </c>
      <c r="S27">
        <v>129</v>
      </c>
      <c r="T27">
        <v>130</v>
      </c>
      <c r="V27">
        <f t="shared" ca="1" si="1"/>
        <v>0</v>
      </c>
      <c r="W27">
        <f t="shared" ca="1" si="2"/>
        <v>0</v>
      </c>
      <c r="X27">
        <f t="shared" ca="1" si="3"/>
        <v>0</v>
      </c>
      <c r="Y27">
        <f t="shared" ca="1" si="4"/>
        <v>0</v>
      </c>
      <c r="Z27">
        <f t="shared" ca="1" si="5"/>
        <v>0</v>
      </c>
      <c r="AB27">
        <f t="shared" ca="1" si="6"/>
        <v>0</v>
      </c>
      <c r="AC27" t="str">
        <f t="shared" ca="1" si="7"/>
        <v/>
      </c>
      <c r="AD27" t="str">
        <f t="shared" ca="1" si="8"/>
        <v/>
      </c>
      <c r="AE27" t="str">
        <f t="shared" ca="1" si="9"/>
        <v/>
      </c>
    </row>
    <row r="28" spans="1:31" x14ac:dyDescent="0.25">
      <c r="A28" t="s">
        <v>13</v>
      </c>
      <c r="P28">
        <v>131</v>
      </c>
      <c r="Q28">
        <v>132</v>
      </c>
      <c r="R28">
        <v>133</v>
      </c>
      <c r="S28">
        <v>134</v>
      </c>
      <c r="T28">
        <v>135</v>
      </c>
      <c r="V28">
        <f t="shared" ca="1" si="1"/>
        <v>0</v>
      </c>
      <c r="W28">
        <f t="shared" ca="1" si="2"/>
        <v>0</v>
      </c>
      <c r="X28">
        <f t="shared" ca="1" si="3"/>
        <v>0</v>
      </c>
      <c r="Y28">
        <f t="shared" ca="1" si="4"/>
        <v>0</v>
      </c>
      <c r="Z28">
        <f t="shared" ca="1" si="5"/>
        <v>0</v>
      </c>
      <c r="AB28">
        <f t="shared" ca="1" si="6"/>
        <v>0</v>
      </c>
      <c r="AC28" t="str">
        <f t="shared" ca="1" si="7"/>
        <v/>
      </c>
      <c r="AD28" t="str">
        <f t="shared" ca="1" si="8"/>
        <v/>
      </c>
      <c r="AE28" t="str">
        <f t="shared" ca="1" si="9"/>
        <v/>
      </c>
    </row>
    <row r="29" spans="1:31" x14ac:dyDescent="0.25">
      <c r="A29" t="s">
        <v>9</v>
      </c>
      <c r="P29">
        <v>136</v>
      </c>
      <c r="Q29">
        <v>137</v>
      </c>
      <c r="R29">
        <v>138</v>
      </c>
      <c r="S29">
        <v>139</v>
      </c>
      <c r="T29">
        <v>140</v>
      </c>
      <c r="V29">
        <f t="shared" ref="V29:V37" ca="1" si="10">OFFSET($A$2,P29,,,)</f>
        <v>0</v>
      </c>
      <c r="W29">
        <f t="shared" ref="W29:W37" ca="1" si="11">OFFSET($A$2,Q29,,,)</f>
        <v>0</v>
      </c>
      <c r="X29">
        <f t="shared" ref="X29:X37" ca="1" si="12">OFFSET($A$2,R29,,,)</f>
        <v>0</v>
      </c>
      <c r="Y29">
        <f t="shared" ref="Y29:Y37" ca="1" si="13">OFFSET($A$2,S29,,,)</f>
        <v>0</v>
      </c>
      <c r="Z29">
        <f t="shared" ref="Z29:Z37" ca="1" si="14">OFFSET($A$2,T29,,,)</f>
        <v>0</v>
      </c>
    </row>
    <row r="30" spans="1:31" x14ac:dyDescent="0.25">
      <c r="A30" t="s">
        <v>14</v>
      </c>
      <c r="P30">
        <v>141</v>
      </c>
      <c r="Q30">
        <v>142</v>
      </c>
      <c r="R30">
        <v>143</v>
      </c>
      <c r="S30">
        <v>144</v>
      </c>
      <c r="T30">
        <v>145</v>
      </c>
      <c r="V30">
        <f t="shared" ca="1" si="10"/>
        <v>0</v>
      </c>
      <c r="W30">
        <f t="shared" ca="1" si="11"/>
        <v>0</v>
      </c>
      <c r="X30">
        <f t="shared" ca="1" si="12"/>
        <v>0</v>
      </c>
      <c r="Y30">
        <f t="shared" ca="1" si="13"/>
        <v>0</v>
      </c>
      <c r="Z30">
        <f t="shared" ca="1" si="14"/>
        <v>0</v>
      </c>
    </row>
    <row r="31" spans="1:31" x14ac:dyDescent="0.25">
      <c r="A31" t="s">
        <v>15</v>
      </c>
      <c r="P31">
        <v>146</v>
      </c>
      <c r="Q31">
        <v>147</v>
      </c>
      <c r="R31">
        <v>148</v>
      </c>
      <c r="S31">
        <v>149</v>
      </c>
      <c r="T31">
        <v>150</v>
      </c>
      <c r="V31">
        <f t="shared" ca="1" si="10"/>
        <v>0</v>
      </c>
      <c r="W31">
        <f t="shared" ca="1" si="11"/>
        <v>0</v>
      </c>
      <c r="X31">
        <f t="shared" ca="1" si="12"/>
        <v>0</v>
      </c>
      <c r="Y31">
        <f t="shared" ca="1" si="13"/>
        <v>0</v>
      </c>
      <c r="Z31">
        <f t="shared" ca="1" si="14"/>
        <v>0</v>
      </c>
    </row>
    <row r="32" spans="1:31" x14ac:dyDescent="0.25">
      <c r="A32" t="s">
        <v>16</v>
      </c>
      <c r="P32">
        <v>151</v>
      </c>
      <c r="Q32">
        <v>152</v>
      </c>
      <c r="R32">
        <v>153</v>
      </c>
      <c r="S32">
        <v>154</v>
      </c>
      <c r="T32">
        <v>155</v>
      </c>
      <c r="V32">
        <f t="shared" ca="1" si="10"/>
        <v>0</v>
      </c>
      <c r="W32">
        <f t="shared" ca="1" si="11"/>
        <v>0</v>
      </c>
      <c r="X32">
        <f t="shared" ca="1" si="12"/>
        <v>0</v>
      </c>
      <c r="Y32">
        <f t="shared" ca="1" si="13"/>
        <v>0</v>
      </c>
      <c r="Z32">
        <f t="shared" ca="1" si="14"/>
        <v>0</v>
      </c>
    </row>
    <row r="33" spans="1:26" x14ac:dyDescent="0.25">
      <c r="A33" t="s">
        <v>13</v>
      </c>
      <c r="P33">
        <v>156</v>
      </c>
      <c r="Q33">
        <v>157</v>
      </c>
      <c r="R33">
        <v>158</v>
      </c>
      <c r="S33">
        <v>159</v>
      </c>
      <c r="T33">
        <v>160</v>
      </c>
      <c r="V33">
        <f t="shared" ca="1" si="10"/>
        <v>0</v>
      </c>
      <c r="W33">
        <f t="shared" ca="1" si="11"/>
        <v>0</v>
      </c>
      <c r="X33">
        <f t="shared" ca="1" si="12"/>
        <v>0</v>
      </c>
      <c r="Y33">
        <f t="shared" ca="1" si="13"/>
        <v>0</v>
      </c>
      <c r="Z33">
        <f t="shared" ca="1" si="14"/>
        <v>0</v>
      </c>
    </row>
    <row r="34" spans="1:26" x14ac:dyDescent="0.25">
      <c r="A34" t="s">
        <v>9</v>
      </c>
      <c r="P34">
        <v>161</v>
      </c>
      <c r="Q34">
        <v>162</v>
      </c>
      <c r="R34">
        <v>163</v>
      </c>
      <c r="S34">
        <v>164</v>
      </c>
      <c r="T34">
        <v>165</v>
      </c>
      <c r="V34">
        <f t="shared" ca="1" si="10"/>
        <v>0</v>
      </c>
      <c r="W34">
        <f t="shared" ca="1" si="11"/>
        <v>0</v>
      </c>
      <c r="X34">
        <f t="shared" ca="1" si="12"/>
        <v>0</v>
      </c>
      <c r="Y34">
        <f t="shared" ca="1" si="13"/>
        <v>0</v>
      </c>
      <c r="Z34">
        <f t="shared" ca="1" si="14"/>
        <v>0</v>
      </c>
    </row>
    <row r="35" spans="1:26" x14ac:dyDescent="0.25">
      <c r="A35" t="s">
        <v>14</v>
      </c>
      <c r="P35">
        <v>166</v>
      </c>
      <c r="Q35">
        <v>167</v>
      </c>
      <c r="R35">
        <v>168</v>
      </c>
      <c r="S35">
        <v>169</v>
      </c>
      <c r="T35">
        <v>170</v>
      </c>
      <c r="V35">
        <f t="shared" ca="1" si="10"/>
        <v>0</v>
      </c>
      <c r="W35">
        <f t="shared" ca="1" si="11"/>
        <v>0</v>
      </c>
      <c r="X35">
        <f t="shared" ca="1" si="12"/>
        <v>0</v>
      </c>
      <c r="Y35">
        <f t="shared" ca="1" si="13"/>
        <v>0</v>
      </c>
      <c r="Z35">
        <f t="shared" ca="1" si="14"/>
        <v>0</v>
      </c>
    </row>
    <row r="36" spans="1:26" x14ac:dyDescent="0.25">
      <c r="A36" t="s">
        <v>15</v>
      </c>
      <c r="P36">
        <v>171</v>
      </c>
      <c r="Q36">
        <v>172</v>
      </c>
      <c r="R36">
        <v>173</v>
      </c>
      <c r="S36">
        <v>174</v>
      </c>
      <c r="T36">
        <v>175</v>
      </c>
      <c r="V36">
        <f t="shared" ca="1" si="10"/>
        <v>0</v>
      </c>
      <c r="W36">
        <f t="shared" ca="1" si="11"/>
        <v>0</v>
      </c>
      <c r="X36">
        <f t="shared" ca="1" si="12"/>
        <v>0</v>
      </c>
      <c r="Y36">
        <f t="shared" ca="1" si="13"/>
        <v>0</v>
      </c>
      <c r="Z36">
        <f t="shared" ca="1" si="14"/>
        <v>0</v>
      </c>
    </row>
    <row r="37" spans="1:26" x14ac:dyDescent="0.25">
      <c r="A37" t="s">
        <v>17</v>
      </c>
      <c r="P37">
        <v>176</v>
      </c>
      <c r="Q37">
        <v>177</v>
      </c>
      <c r="R37">
        <v>178</v>
      </c>
      <c r="S37">
        <v>179</v>
      </c>
      <c r="T37">
        <v>180</v>
      </c>
      <c r="V37">
        <f t="shared" ca="1" si="10"/>
        <v>0</v>
      </c>
      <c r="W37">
        <f t="shared" ca="1" si="11"/>
        <v>0</v>
      </c>
      <c r="X37">
        <f t="shared" ca="1" si="12"/>
        <v>0</v>
      </c>
      <c r="Y37">
        <f t="shared" ca="1" si="13"/>
        <v>0</v>
      </c>
      <c r="Z37">
        <f t="shared" ca="1" si="14"/>
        <v>0</v>
      </c>
    </row>
    <row r="38" spans="1:26" x14ac:dyDescent="0.25">
      <c r="A38" t="s">
        <v>18</v>
      </c>
      <c r="P38">
        <v>181</v>
      </c>
      <c r="Q38">
        <v>182</v>
      </c>
      <c r="R38">
        <v>183</v>
      </c>
      <c r="S38">
        <v>184</v>
      </c>
      <c r="T38">
        <v>185</v>
      </c>
      <c r="V38">
        <f t="shared" ref="V38:V101" ca="1" si="15">OFFSET($A$2,P38,,,)</f>
        <v>0</v>
      </c>
      <c r="W38">
        <f t="shared" ref="W38:W101" ca="1" si="16">OFFSET($A$2,Q38,,,)</f>
        <v>0</v>
      </c>
      <c r="X38">
        <f t="shared" ref="X38:X101" ca="1" si="17">OFFSET($A$2,R38,,,)</f>
        <v>0</v>
      </c>
      <c r="Y38">
        <f t="shared" ref="Y38:Y101" ca="1" si="18">OFFSET($A$2,S38,,,)</f>
        <v>0</v>
      </c>
      <c r="Z38">
        <f t="shared" ref="Z38:Z101" ca="1" si="19">OFFSET($A$2,T38,,,)</f>
        <v>0</v>
      </c>
    </row>
    <row r="39" spans="1:26" x14ac:dyDescent="0.25">
      <c r="A39" t="s">
        <v>19</v>
      </c>
      <c r="P39">
        <v>186</v>
      </c>
      <c r="Q39">
        <v>187</v>
      </c>
      <c r="R39">
        <v>188</v>
      </c>
      <c r="S39">
        <v>189</v>
      </c>
      <c r="T39">
        <v>190</v>
      </c>
      <c r="V39">
        <f t="shared" ca="1" si="15"/>
        <v>0</v>
      </c>
      <c r="W39">
        <f t="shared" ca="1" si="16"/>
        <v>0</v>
      </c>
      <c r="X39">
        <f t="shared" ca="1" si="17"/>
        <v>0</v>
      </c>
      <c r="Y39">
        <f t="shared" ca="1" si="18"/>
        <v>0</v>
      </c>
      <c r="Z39">
        <f t="shared" ca="1" si="19"/>
        <v>0</v>
      </c>
    </row>
    <row r="40" spans="1:26" x14ac:dyDescent="0.25">
      <c r="A40" t="s">
        <v>20</v>
      </c>
      <c r="P40">
        <v>191</v>
      </c>
      <c r="Q40">
        <v>192</v>
      </c>
      <c r="R40">
        <v>193</v>
      </c>
      <c r="S40">
        <v>194</v>
      </c>
      <c r="T40">
        <v>195</v>
      </c>
      <c r="V40">
        <f t="shared" ca="1" si="15"/>
        <v>0</v>
      </c>
      <c r="W40">
        <f t="shared" ca="1" si="16"/>
        <v>0</v>
      </c>
      <c r="X40">
        <f t="shared" ca="1" si="17"/>
        <v>0</v>
      </c>
      <c r="Y40">
        <f t="shared" ca="1" si="18"/>
        <v>0</v>
      </c>
      <c r="Z40">
        <f t="shared" ca="1" si="19"/>
        <v>0</v>
      </c>
    </row>
    <row r="41" spans="1:26" x14ac:dyDescent="0.25">
      <c r="A41" t="s">
        <v>21</v>
      </c>
      <c r="P41">
        <v>196</v>
      </c>
      <c r="Q41">
        <v>197</v>
      </c>
      <c r="R41">
        <v>198</v>
      </c>
      <c r="S41">
        <v>199</v>
      </c>
      <c r="T41">
        <v>200</v>
      </c>
      <c r="V41">
        <f t="shared" ca="1" si="15"/>
        <v>0</v>
      </c>
      <c r="W41">
        <f t="shared" ca="1" si="16"/>
        <v>0</v>
      </c>
      <c r="X41">
        <f t="shared" ca="1" si="17"/>
        <v>0</v>
      </c>
      <c r="Y41">
        <f t="shared" ca="1" si="18"/>
        <v>0</v>
      </c>
      <c r="Z41">
        <f t="shared" ca="1" si="19"/>
        <v>0</v>
      </c>
    </row>
    <row r="42" spans="1:26" x14ac:dyDescent="0.25">
      <c r="A42" t="s">
        <v>22</v>
      </c>
      <c r="P42">
        <v>201</v>
      </c>
      <c r="Q42">
        <v>202</v>
      </c>
      <c r="R42">
        <v>203</v>
      </c>
      <c r="S42">
        <v>204</v>
      </c>
      <c r="T42">
        <v>205</v>
      </c>
      <c r="V42">
        <f t="shared" ca="1" si="15"/>
        <v>0</v>
      </c>
      <c r="W42">
        <f t="shared" ca="1" si="16"/>
        <v>0</v>
      </c>
      <c r="X42">
        <f t="shared" ca="1" si="17"/>
        <v>0</v>
      </c>
      <c r="Y42">
        <f t="shared" ca="1" si="18"/>
        <v>0</v>
      </c>
      <c r="Z42">
        <f t="shared" ca="1" si="19"/>
        <v>0</v>
      </c>
    </row>
    <row r="43" spans="1:26" x14ac:dyDescent="0.25">
      <c r="A43" t="s">
        <v>13</v>
      </c>
      <c r="P43">
        <v>206</v>
      </c>
      <c r="Q43">
        <v>207</v>
      </c>
      <c r="R43">
        <v>208</v>
      </c>
      <c r="S43">
        <v>209</v>
      </c>
      <c r="T43">
        <v>210</v>
      </c>
      <c r="V43">
        <f t="shared" ca="1" si="15"/>
        <v>0</v>
      </c>
      <c r="W43">
        <f t="shared" ca="1" si="16"/>
        <v>0</v>
      </c>
      <c r="X43">
        <f t="shared" ca="1" si="17"/>
        <v>0</v>
      </c>
      <c r="Y43">
        <f t="shared" ca="1" si="18"/>
        <v>0</v>
      </c>
      <c r="Z43">
        <f t="shared" ca="1" si="19"/>
        <v>0</v>
      </c>
    </row>
    <row r="44" spans="1:26" x14ac:dyDescent="0.25">
      <c r="A44" t="s">
        <v>19</v>
      </c>
      <c r="P44">
        <v>211</v>
      </c>
      <c r="Q44">
        <v>212</v>
      </c>
      <c r="R44">
        <v>213</v>
      </c>
      <c r="S44">
        <v>214</v>
      </c>
      <c r="T44">
        <v>215</v>
      </c>
      <c r="V44">
        <f t="shared" ca="1" si="15"/>
        <v>0</v>
      </c>
      <c r="W44">
        <f t="shared" ca="1" si="16"/>
        <v>0</v>
      </c>
      <c r="X44">
        <f t="shared" ca="1" si="17"/>
        <v>0</v>
      </c>
      <c r="Y44">
        <f t="shared" ca="1" si="18"/>
        <v>0</v>
      </c>
      <c r="Z44">
        <f t="shared" ca="1" si="19"/>
        <v>0</v>
      </c>
    </row>
    <row r="45" spans="1:26" x14ac:dyDescent="0.25">
      <c r="A45" t="s">
        <v>14</v>
      </c>
      <c r="P45">
        <v>216</v>
      </c>
      <c r="Q45">
        <v>217</v>
      </c>
      <c r="R45">
        <v>218</v>
      </c>
      <c r="S45">
        <v>219</v>
      </c>
      <c r="T45">
        <v>220</v>
      </c>
      <c r="V45">
        <f t="shared" ca="1" si="15"/>
        <v>0</v>
      </c>
      <c r="W45">
        <f t="shared" ca="1" si="16"/>
        <v>0</v>
      </c>
      <c r="X45">
        <f t="shared" ca="1" si="17"/>
        <v>0</v>
      </c>
      <c r="Y45">
        <f t="shared" ca="1" si="18"/>
        <v>0</v>
      </c>
      <c r="Z45">
        <f t="shared" ca="1" si="19"/>
        <v>0</v>
      </c>
    </row>
    <row r="46" spans="1:26" x14ac:dyDescent="0.25">
      <c r="A46" t="s">
        <v>23</v>
      </c>
      <c r="P46">
        <v>221</v>
      </c>
      <c r="Q46">
        <v>222</v>
      </c>
      <c r="R46">
        <v>223</v>
      </c>
      <c r="S46">
        <v>224</v>
      </c>
      <c r="T46">
        <v>225</v>
      </c>
      <c r="V46">
        <f t="shared" ca="1" si="15"/>
        <v>0</v>
      </c>
      <c r="W46">
        <f t="shared" ca="1" si="16"/>
        <v>0</v>
      </c>
      <c r="X46">
        <f t="shared" ca="1" si="17"/>
        <v>0</v>
      </c>
      <c r="Y46">
        <f t="shared" ca="1" si="18"/>
        <v>0</v>
      </c>
      <c r="Z46">
        <f t="shared" ca="1" si="19"/>
        <v>0</v>
      </c>
    </row>
    <row r="47" spans="1:26" x14ac:dyDescent="0.25">
      <c r="A47" t="s">
        <v>24</v>
      </c>
      <c r="P47">
        <v>226</v>
      </c>
      <c r="Q47">
        <v>227</v>
      </c>
      <c r="R47">
        <v>228</v>
      </c>
      <c r="S47">
        <v>229</v>
      </c>
      <c r="T47">
        <v>230</v>
      </c>
      <c r="V47">
        <f t="shared" ca="1" si="15"/>
        <v>0</v>
      </c>
      <c r="W47">
        <f t="shared" ca="1" si="16"/>
        <v>0</v>
      </c>
      <c r="X47">
        <f t="shared" ca="1" si="17"/>
        <v>0</v>
      </c>
      <c r="Y47">
        <f t="shared" ca="1" si="18"/>
        <v>0</v>
      </c>
      <c r="Z47">
        <f t="shared" ca="1" si="19"/>
        <v>0</v>
      </c>
    </row>
    <row r="48" spans="1:26" x14ac:dyDescent="0.25">
      <c r="A48" t="s">
        <v>13</v>
      </c>
      <c r="P48">
        <v>231</v>
      </c>
      <c r="Q48">
        <v>232</v>
      </c>
      <c r="R48">
        <v>233</v>
      </c>
      <c r="S48">
        <v>234</v>
      </c>
      <c r="T48">
        <v>235</v>
      </c>
      <c r="V48">
        <f t="shared" ca="1" si="15"/>
        <v>0</v>
      </c>
      <c r="W48">
        <f t="shared" ca="1" si="16"/>
        <v>0</v>
      </c>
      <c r="X48">
        <f t="shared" ca="1" si="17"/>
        <v>0</v>
      </c>
      <c r="Y48">
        <f t="shared" ca="1" si="18"/>
        <v>0</v>
      </c>
      <c r="Z48">
        <f t="shared" ca="1" si="19"/>
        <v>0</v>
      </c>
    </row>
    <row r="49" spans="1:26" x14ac:dyDescent="0.25">
      <c r="A49" t="s">
        <v>9</v>
      </c>
      <c r="P49">
        <v>236</v>
      </c>
      <c r="Q49">
        <v>237</v>
      </c>
      <c r="R49">
        <v>238</v>
      </c>
      <c r="S49">
        <v>239</v>
      </c>
      <c r="T49">
        <v>240</v>
      </c>
      <c r="V49">
        <f t="shared" ca="1" si="15"/>
        <v>0</v>
      </c>
      <c r="W49">
        <f t="shared" ca="1" si="16"/>
        <v>0</v>
      </c>
      <c r="X49">
        <f t="shared" ca="1" si="17"/>
        <v>0</v>
      </c>
      <c r="Y49">
        <f t="shared" ca="1" si="18"/>
        <v>0</v>
      </c>
      <c r="Z49">
        <f t="shared" ca="1" si="19"/>
        <v>0</v>
      </c>
    </row>
    <row r="50" spans="1:26" x14ac:dyDescent="0.25">
      <c r="A50" t="s">
        <v>14</v>
      </c>
      <c r="P50">
        <v>241</v>
      </c>
      <c r="Q50">
        <v>242</v>
      </c>
      <c r="R50">
        <v>243</v>
      </c>
      <c r="S50">
        <v>244</v>
      </c>
      <c r="T50">
        <v>245</v>
      </c>
      <c r="V50">
        <f t="shared" ca="1" si="15"/>
        <v>0</v>
      </c>
      <c r="W50">
        <f t="shared" ca="1" si="16"/>
        <v>0</v>
      </c>
      <c r="X50">
        <f t="shared" ca="1" si="17"/>
        <v>0</v>
      </c>
      <c r="Y50">
        <f t="shared" ca="1" si="18"/>
        <v>0</v>
      </c>
      <c r="Z50">
        <f t="shared" ca="1" si="19"/>
        <v>0</v>
      </c>
    </row>
    <row r="51" spans="1:26" x14ac:dyDescent="0.25">
      <c r="A51" t="s">
        <v>23</v>
      </c>
      <c r="P51">
        <v>246</v>
      </c>
      <c r="Q51">
        <v>247</v>
      </c>
      <c r="R51">
        <v>248</v>
      </c>
      <c r="S51">
        <v>249</v>
      </c>
      <c r="T51">
        <v>250</v>
      </c>
      <c r="V51">
        <f t="shared" ca="1" si="15"/>
        <v>0</v>
      </c>
      <c r="W51">
        <f t="shared" ca="1" si="16"/>
        <v>0</v>
      </c>
      <c r="X51">
        <f t="shared" ca="1" si="17"/>
        <v>0</v>
      </c>
      <c r="Y51">
        <f t="shared" ca="1" si="18"/>
        <v>0</v>
      </c>
      <c r="Z51">
        <f t="shared" ca="1" si="19"/>
        <v>0</v>
      </c>
    </row>
    <row r="52" spans="1:26" x14ac:dyDescent="0.25">
      <c r="A52" t="s">
        <v>25</v>
      </c>
      <c r="P52">
        <v>251</v>
      </c>
      <c r="Q52">
        <v>252</v>
      </c>
      <c r="R52">
        <v>253</v>
      </c>
      <c r="S52">
        <v>254</v>
      </c>
      <c r="T52">
        <v>255</v>
      </c>
      <c r="V52">
        <f t="shared" ca="1" si="15"/>
        <v>0</v>
      </c>
      <c r="W52">
        <f t="shared" ca="1" si="16"/>
        <v>0</v>
      </c>
      <c r="X52">
        <f t="shared" ca="1" si="17"/>
        <v>0</v>
      </c>
      <c r="Y52">
        <f t="shared" ca="1" si="18"/>
        <v>0</v>
      </c>
      <c r="Z52">
        <f t="shared" ca="1" si="19"/>
        <v>0</v>
      </c>
    </row>
    <row r="53" spans="1:26" x14ac:dyDescent="0.25">
      <c r="A53" t="s">
        <v>13</v>
      </c>
      <c r="P53">
        <v>256</v>
      </c>
      <c r="Q53">
        <v>257</v>
      </c>
      <c r="R53">
        <v>258</v>
      </c>
      <c r="S53">
        <v>259</v>
      </c>
      <c r="T53">
        <v>260</v>
      </c>
      <c r="V53">
        <f t="shared" ca="1" si="15"/>
        <v>0</v>
      </c>
      <c r="W53">
        <f t="shared" ca="1" si="16"/>
        <v>0</v>
      </c>
      <c r="X53">
        <f t="shared" ca="1" si="17"/>
        <v>0</v>
      </c>
      <c r="Y53">
        <f t="shared" ca="1" si="18"/>
        <v>0</v>
      </c>
      <c r="Z53">
        <f t="shared" ca="1" si="19"/>
        <v>0</v>
      </c>
    </row>
    <row r="54" spans="1:26" x14ac:dyDescent="0.25">
      <c r="A54" t="s">
        <v>9</v>
      </c>
      <c r="P54">
        <v>261</v>
      </c>
      <c r="Q54">
        <v>262</v>
      </c>
      <c r="R54">
        <v>263</v>
      </c>
      <c r="S54">
        <v>264</v>
      </c>
      <c r="T54">
        <v>265</v>
      </c>
      <c r="V54">
        <f t="shared" ca="1" si="15"/>
        <v>0</v>
      </c>
      <c r="W54">
        <f t="shared" ca="1" si="16"/>
        <v>0</v>
      </c>
      <c r="X54">
        <f t="shared" ca="1" si="17"/>
        <v>0</v>
      </c>
      <c r="Y54">
        <f t="shared" ca="1" si="18"/>
        <v>0</v>
      </c>
      <c r="Z54">
        <f t="shared" ca="1" si="19"/>
        <v>0</v>
      </c>
    </row>
    <row r="55" spans="1:26" x14ac:dyDescent="0.25">
      <c r="A55" t="s">
        <v>14</v>
      </c>
      <c r="P55">
        <v>266</v>
      </c>
      <c r="Q55">
        <v>267</v>
      </c>
      <c r="R55">
        <v>268</v>
      </c>
      <c r="S55">
        <v>269</v>
      </c>
      <c r="T55">
        <v>270</v>
      </c>
      <c r="V55">
        <f t="shared" ca="1" si="15"/>
        <v>0</v>
      </c>
      <c r="W55">
        <f t="shared" ca="1" si="16"/>
        <v>0</v>
      </c>
      <c r="X55">
        <f t="shared" ca="1" si="17"/>
        <v>0</v>
      </c>
      <c r="Y55">
        <f t="shared" ca="1" si="18"/>
        <v>0</v>
      </c>
      <c r="Z55">
        <f t="shared" ca="1" si="19"/>
        <v>0</v>
      </c>
    </row>
    <row r="56" spans="1:26" x14ac:dyDescent="0.25">
      <c r="A56" t="s">
        <v>23</v>
      </c>
      <c r="P56">
        <v>271</v>
      </c>
      <c r="Q56">
        <v>272</v>
      </c>
      <c r="R56">
        <v>273</v>
      </c>
      <c r="S56">
        <v>274</v>
      </c>
      <c r="T56">
        <v>275</v>
      </c>
      <c r="V56">
        <f t="shared" ca="1" si="15"/>
        <v>0</v>
      </c>
      <c r="W56">
        <f t="shared" ca="1" si="16"/>
        <v>0</v>
      </c>
      <c r="X56">
        <f t="shared" ca="1" si="17"/>
        <v>0</v>
      </c>
      <c r="Y56">
        <f t="shared" ca="1" si="18"/>
        <v>0</v>
      </c>
      <c r="Z56">
        <f t="shared" ca="1" si="19"/>
        <v>0</v>
      </c>
    </row>
    <row r="57" spans="1:26" x14ac:dyDescent="0.25">
      <c r="A57" t="s">
        <v>26</v>
      </c>
      <c r="P57">
        <v>276</v>
      </c>
      <c r="Q57">
        <v>277</v>
      </c>
      <c r="R57">
        <v>278</v>
      </c>
      <c r="S57">
        <v>279</v>
      </c>
      <c r="T57">
        <v>280</v>
      </c>
      <c r="V57">
        <f t="shared" ca="1" si="15"/>
        <v>0</v>
      </c>
      <c r="W57">
        <f t="shared" ca="1" si="16"/>
        <v>0</v>
      </c>
      <c r="X57">
        <f t="shared" ca="1" si="17"/>
        <v>0</v>
      </c>
      <c r="Y57">
        <f t="shared" ca="1" si="18"/>
        <v>0</v>
      </c>
      <c r="Z57">
        <f t="shared" ca="1" si="19"/>
        <v>0</v>
      </c>
    </row>
    <row r="58" spans="1:26" x14ac:dyDescent="0.25">
      <c r="A58" t="s">
        <v>27</v>
      </c>
      <c r="P58">
        <v>281</v>
      </c>
      <c r="Q58">
        <v>282</v>
      </c>
      <c r="R58">
        <v>283</v>
      </c>
      <c r="S58">
        <v>284</v>
      </c>
      <c r="T58">
        <v>285</v>
      </c>
      <c r="V58">
        <f t="shared" ca="1" si="15"/>
        <v>0</v>
      </c>
      <c r="W58">
        <f t="shared" ca="1" si="16"/>
        <v>0</v>
      </c>
      <c r="X58">
        <f t="shared" ca="1" si="17"/>
        <v>0</v>
      </c>
      <c r="Y58">
        <f t="shared" ca="1" si="18"/>
        <v>0</v>
      </c>
      <c r="Z58">
        <f t="shared" ca="1" si="19"/>
        <v>0</v>
      </c>
    </row>
    <row r="59" spans="1:26" x14ac:dyDescent="0.25">
      <c r="A59" t="s">
        <v>28</v>
      </c>
      <c r="P59">
        <v>286</v>
      </c>
      <c r="Q59">
        <v>287</v>
      </c>
      <c r="R59">
        <v>288</v>
      </c>
      <c r="S59">
        <v>289</v>
      </c>
      <c r="T59">
        <v>290</v>
      </c>
      <c r="V59">
        <f t="shared" ca="1" si="15"/>
        <v>0</v>
      </c>
      <c r="W59">
        <f t="shared" ca="1" si="16"/>
        <v>0</v>
      </c>
      <c r="X59">
        <f t="shared" ca="1" si="17"/>
        <v>0</v>
      </c>
      <c r="Y59">
        <f t="shared" ca="1" si="18"/>
        <v>0</v>
      </c>
      <c r="Z59">
        <f t="shared" ca="1" si="19"/>
        <v>0</v>
      </c>
    </row>
    <row r="60" spans="1:26" x14ac:dyDescent="0.25">
      <c r="A60" t="s">
        <v>29</v>
      </c>
      <c r="P60">
        <v>291</v>
      </c>
      <c r="Q60">
        <v>292</v>
      </c>
      <c r="R60">
        <v>293</v>
      </c>
      <c r="S60">
        <v>294</v>
      </c>
      <c r="T60">
        <v>295</v>
      </c>
      <c r="V60">
        <f t="shared" ca="1" si="15"/>
        <v>0</v>
      </c>
      <c r="W60">
        <f t="shared" ca="1" si="16"/>
        <v>0</v>
      </c>
      <c r="X60">
        <f t="shared" ca="1" si="17"/>
        <v>0</v>
      </c>
      <c r="Y60">
        <f t="shared" ca="1" si="18"/>
        <v>0</v>
      </c>
      <c r="Z60">
        <f t="shared" ca="1" si="19"/>
        <v>0</v>
      </c>
    </row>
    <row r="61" spans="1:26" x14ac:dyDescent="0.25">
      <c r="A61" t="s">
        <v>30</v>
      </c>
      <c r="P61">
        <v>296</v>
      </c>
      <c r="Q61">
        <v>297</v>
      </c>
      <c r="R61">
        <v>298</v>
      </c>
      <c r="S61">
        <v>299</v>
      </c>
      <c r="T61">
        <v>300</v>
      </c>
      <c r="V61">
        <f t="shared" ca="1" si="15"/>
        <v>0</v>
      </c>
      <c r="W61">
        <f t="shared" ca="1" si="16"/>
        <v>0</v>
      </c>
      <c r="X61">
        <f t="shared" ca="1" si="17"/>
        <v>0</v>
      </c>
      <c r="Y61">
        <f t="shared" ca="1" si="18"/>
        <v>0</v>
      </c>
      <c r="Z61">
        <f t="shared" ca="1" si="19"/>
        <v>0</v>
      </c>
    </row>
    <row r="62" spans="1:26" x14ac:dyDescent="0.25">
      <c r="A62" t="s">
        <v>31</v>
      </c>
      <c r="P62">
        <v>301</v>
      </c>
      <c r="Q62">
        <v>302</v>
      </c>
      <c r="R62">
        <v>303</v>
      </c>
      <c r="S62">
        <v>304</v>
      </c>
      <c r="T62">
        <v>305</v>
      </c>
      <c r="V62">
        <f t="shared" ca="1" si="15"/>
        <v>0</v>
      </c>
      <c r="W62">
        <f t="shared" ca="1" si="16"/>
        <v>0</v>
      </c>
      <c r="X62">
        <f t="shared" ca="1" si="17"/>
        <v>0</v>
      </c>
      <c r="Y62">
        <f t="shared" ca="1" si="18"/>
        <v>0</v>
      </c>
      <c r="Z62">
        <f t="shared" ca="1" si="19"/>
        <v>0</v>
      </c>
    </row>
    <row r="63" spans="1:26" x14ac:dyDescent="0.25">
      <c r="A63" t="s">
        <v>27</v>
      </c>
      <c r="P63">
        <v>306</v>
      </c>
      <c r="Q63">
        <v>307</v>
      </c>
      <c r="R63">
        <v>308</v>
      </c>
      <c r="S63">
        <v>309</v>
      </c>
      <c r="T63">
        <v>310</v>
      </c>
      <c r="V63">
        <f t="shared" ca="1" si="15"/>
        <v>0</v>
      </c>
      <c r="W63">
        <f t="shared" ca="1" si="16"/>
        <v>0</v>
      </c>
      <c r="X63">
        <f t="shared" ca="1" si="17"/>
        <v>0</v>
      </c>
      <c r="Y63">
        <f t="shared" ca="1" si="18"/>
        <v>0</v>
      </c>
      <c r="Z63">
        <f t="shared" ca="1" si="19"/>
        <v>0</v>
      </c>
    </row>
    <row r="64" spans="1:26" x14ac:dyDescent="0.25">
      <c r="A64" t="s">
        <v>9</v>
      </c>
      <c r="P64">
        <v>311</v>
      </c>
      <c r="Q64">
        <v>312</v>
      </c>
      <c r="R64">
        <v>313</v>
      </c>
      <c r="S64">
        <v>314</v>
      </c>
      <c r="T64">
        <v>315</v>
      </c>
      <c r="V64">
        <f t="shared" ca="1" si="15"/>
        <v>0</v>
      </c>
      <c r="W64">
        <f t="shared" ca="1" si="16"/>
        <v>0</v>
      </c>
      <c r="X64">
        <f t="shared" ca="1" si="17"/>
        <v>0</v>
      </c>
      <c r="Y64">
        <f t="shared" ca="1" si="18"/>
        <v>0</v>
      </c>
      <c r="Z64">
        <f t="shared" ca="1" si="19"/>
        <v>0</v>
      </c>
    </row>
    <row r="65" spans="1:26" x14ac:dyDescent="0.25">
      <c r="A65" t="s">
        <v>32</v>
      </c>
      <c r="P65">
        <v>316</v>
      </c>
      <c r="Q65">
        <v>317</v>
      </c>
      <c r="R65">
        <v>318</v>
      </c>
      <c r="S65">
        <v>319</v>
      </c>
      <c r="T65">
        <v>320</v>
      </c>
      <c r="V65">
        <f t="shared" ca="1" si="15"/>
        <v>0</v>
      </c>
      <c r="W65">
        <f t="shared" ca="1" si="16"/>
        <v>0</v>
      </c>
      <c r="X65">
        <f t="shared" ca="1" si="17"/>
        <v>0</v>
      </c>
      <c r="Y65">
        <f t="shared" ca="1" si="18"/>
        <v>0</v>
      </c>
      <c r="Z65">
        <f t="shared" ca="1" si="19"/>
        <v>0</v>
      </c>
    </row>
    <row r="66" spans="1:26" x14ac:dyDescent="0.25">
      <c r="A66" t="s">
        <v>30</v>
      </c>
      <c r="P66">
        <v>321</v>
      </c>
      <c r="Q66">
        <v>322</v>
      </c>
      <c r="R66">
        <v>323</v>
      </c>
      <c r="S66">
        <v>324</v>
      </c>
      <c r="T66">
        <v>325</v>
      </c>
      <c r="V66">
        <f t="shared" ca="1" si="15"/>
        <v>0</v>
      </c>
      <c r="W66">
        <f t="shared" ca="1" si="16"/>
        <v>0</v>
      </c>
      <c r="X66">
        <f t="shared" ca="1" si="17"/>
        <v>0</v>
      </c>
      <c r="Y66">
        <f t="shared" ca="1" si="18"/>
        <v>0</v>
      </c>
      <c r="Z66">
        <f t="shared" ca="1" si="19"/>
        <v>0</v>
      </c>
    </row>
    <row r="67" spans="1:26" x14ac:dyDescent="0.25">
      <c r="A67" t="s">
        <v>33</v>
      </c>
      <c r="P67">
        <v>326</v>
      </c>
      <c r="Q67">
        <v>327</v>
      </c>
      <c r="R67">
        <v>328</v>
      </c>
      <c r="S67">
        <v>329</v>
      </c>
      <c r="T67">
        <v>330</v>
      </c>
      <c r="V67">
        <f t="shared" ca="1" si="15"/>
        <v>0</v>
      </c>
      <c r="W67">
        <f t="shared" ca="1" si="16"/>
        <v>0</v>
      </c>
      <c r="X67">
        <f t="shared" ca="1" si="17"/>
        <v>0</v>
      </c>
      <c r="Y67">
        <f t="shared" ca="1" si="18"/>
        <v>0</v>
      </c>
      <c r="Z67">
        <f t="shared" ca="1" si="19"/>
        <v>0</v>
      </c>
    </row>
    <row r="68" spans="1:26" x14ac:dyDescent="0.25">
      <c r="A68" t="s">
        <v>27</v>
      </c>
      <c r="P68">
        <v>331</v>
      </c>
      <c r="Q68">
        <v>332</v>
      </c>
      <c r="R68">
        <v>333</v>
      </c>
      <c r="S68">
        <v>334</v>
      </c>
      <c r="T68">
        <v>335</v>
      </c>
      <c r="V68">
        <f t="shared" ca="1" si="15"/>
        <v>0</v>
      </c>
      <c r="W68">
        <f t="shared" ca="1" si="16"/>
        <v>0</v>
      </c>
      <c r="X68">
        <f t="shared" ca="1" si="17"/>
        <v>0</v>
      </c>
      <c r="Y68">
        <f t="shared" ca="1" si="18"/>
        <v>0</v>
      </c>
      <c r="Z68">
        <f t="shared" ca="1" si="19"/>
        <v>0</v>
      </c>
    </row>
    <row r="69" spans="1:26" x14ac:dyDescent="0.25">
      <c r="A69" t="s">
        <v>9</v>
      </c>
      <c r="P69">
        <v>336</v>
      </c>
      <c r="Q69">
        <v>337</v>
      </c>
      <c r="R69">
        <v>338</v>
      </c>
      <c r="S69">
        <v>339</v>
      </c>
      <c r="T69">
        <v>340</v>
      </c>
      <c r="V69">
        <f t="shared" ca="1" si="15"/>
        <v>0</v>
      </c>
      <c r="W69">
        <f t="shared" ca="1" si="16"/>
        <v>0</v>
      </c>
      <c r="X69">
        <f t="shared" ca="1" si="17"/>
        <v>0</v>
      </c>
      <c r="Y69">
        <f t="shared" ca="1" si="18"/>
        <v>0</v>
      </c>
      <c r="Z69">
        <f t="shared" ca="1" si="19"/>
        <v>0</v>
      </c>
    </row>
    <row r="70" spans="1:26" x14ac:dyDescent="0.25">
      <c r="A70" t="s">
        <v>32</v>
      </c>
      <c r="P70">
        <v>341</v>
      </c>
      <c r="Q70">
        <v>342</v>
      </c>
      <c r="R70">
        <v>343</v>
      </c>
      <c r="S70">
        <v>344</v>
      </c>
      <c r="T70">
        <v>345</v>
      </c>
      <c r="V70">
        <f t="shared" ca="1" si="15"/>
        <v>0</v>
      </c>
      <c r="W70">
        <f t="shared" ca="1" si="16"/>
        <v>0</v>
      </c>
      <c r="X70">
        <f t="shared" ca="1" si="17"/>
        <v>0</v>
      </c>
      <c r="Y70">
        <f t="shared" ca="1" si="18"/>
        <v>0</v>
      </c>
      <c r="Z70">
        <f t="shared" ca="1" si="19"/>
        <v>0</v>
      </c>
    </row>
    <row r="71" spans="1:26" x14ac:dyDescent="0.25">
      <c r="A71" t="s">
        <v>30</v>
      </c>
      <c r="P71">
        <v>346</v>
      </c>
      <c r="Q71">
        <v>347</v>
      </c>
      <c r="R71">
        <v>348</v>
      </c>
      <c r="S71">
        <v>349</v>
      </c>
      <c r="T71">
        <v>350</v>
      </c>
      <c r="V71">
        <f t="shared" ca="1" si="15"/>
        <v>0</v>
      </c>
      <c r="W71">
        <f t="shared" ca="1" si="16"/>
        <v>0</v>
      </c>
      <c r="X71">
        <f t="shared" ca="1" si="17"/>
        <v>0</v>
      </c>
      <c r="Y71">
        <f t="shared" ca="1" si="18"/>
        <v>0</v>
      </c>
      <c r="Z71">
        <f t="shared" ca="1" si="19"/>
        <v>0</v>
      </c>
    </row>
    <row r="72" spans="1:26" x14ac:dyDescent="0.25">
      <c r="A72" t="s">
        <v>34</v>
      </c>
      <c r="P72">
        <v>351</v>
      </c>
      <c r="Q72">
        <v>352</v>
      </c>
      <c r="R72">
        <v>353</v>
      </c>
      <c r="S72">
        <v>354</v>
      </c>
      <c r="T72">
        <v>355</v>
      </c>
      <c r="V72">
        <f t="shared" ca="1" si="15"/>
        <v>0</v>
      </c>
      <c r="W72">
        <f t="shared" ca="1" si="16"/>
        <v>0</v>
      </c>
      <c r="X72">
        <f t="shared" ca="1" si="17"/>
        <v>0</v>
      </c>
      <c r="Y72">
        <f t="shared" ca="1" si="18"/>
        <v>0</v>
      </c>
      <c r="Z72">
        <f t="shared" ca="1" si="19"/>
        <v>0</v>
      </c>
    </row>
    <row r="73" spans="1:26" x14ac:dyDescent="0.25">
      <c r="A73" t="s">
        <v>27</v>
      </c>
      <c r="P73">
        <v>356</v>
      </c>
      <c r="Q73">
        <v>357</v>
      </c>
      <c r="R73">
        <v>358</v>
      </c>
      <c r="S73">
        <v>359</v>
      </c>
      <c r="T73">
        <v>360</v>
      </c>
      <c r="V73">
        <f t="shared" ca="1" si="15"/>
        <v>0</v>
      </c>
      <c r="W73">
        <f t="shared" ca="1" si="16"/>
        <v>0</v>
      </c>
      <c r="X73">
        <f t="shared" ca="1" si="17"/>
        <v>0</v>
      </c>
      <c r="Y73">
        <f t="shared" ca="1" si="18"/>
        <v>0</v>
      </c>
      <c r="Z73">
        <f t="shared" ca="1" si="19"/>
        <v>0</v>
      </c>
    </row>
    <row r="74" spans="1:26" x14ac:dyDescent="0.25">
      <c r="A74" t="s">
        <v>9</v>
      </c>
      <c r="P74">
        <v>361</v>
      </c>
      <c r="Q74">
        <v>362</v>
      </c>
      <c r="R74">
        <v>363</v>
      </c>
      <c r="S74">
        <v>364</v>
      </c>
      <c r="T74">
        <v>365</v>
      </c>
      <c r="V74">
        <f t="shared" ca="1" si="15"/>
        <v>0</v>
      </c>
      <c r="W74">
        <f t="shared" ca="1" si="16"/>
        <v>0</v>
      </c>
      <c r="X74">
        <f t="shared" ca="1" si="17"/>
        <v>0</v>
      </c>
      <c r="Y74">
        <f t="shared" ca="1" si="18"/>
        <v>0</v>
      </c>
      <c r="Z74">
        <f t="shared" ca="1" si="19"/>
        <v>0</v>
      </c>
    </row>
    <row r="75" spans="1:26" x14ac:dyDescent="0.25">
      <c r="A75" t="s">
        <v>32</v>
      </c>
      <c r="P75">
        <v>366</v>
      </c>
      <c r="Q75">
        <v>367</v>
      </c>
      <c r="R75">
        <v>368</v>
      </c>
      <c r="S75">
        <v>369</v>
      </c>
      <c r="T75">
        <v>370</v>
      </c>
      <c r="V75">
        <f t="shared" ca="1" si="15"/>
        <v>0</v>
      </c>
      <c r="W75">
        <f t="shared" ca="1" si="16"/>
        <v>0</v>
      </c>
      <c r="X75">
        <f t="shared" ca="1" si="17"/>
        <v>0</v>
      </c>
      <c r="Y75">
        <f t="shared" ca="1" si="18"/>
        <v>0</v>
      </c>
      <c r="Z75">
        <f t="shared" ca="1" si="19"/>
        <v>0</v>
      </c>
    </row>
    <row r="76" spans="1:26" x14ac:dyDescent="0.25">
      <c r="A76" t="s">
        <v>30</v>
      </c>
      <c r="P76">
        <v>371</v>
      </c>
      <c r="Q76">
        <v>372</v>
      </c>
      <c r="R76">
        <v>373</v>
      </c>
      <c r="S76">
        <v>374</v>
      </c>
      <c r="T76">
        <v>375</v>
      </c>
      <c r="V76">
        <f t="shared" ca="1" si="15"/>
        <v>0</v>
      </c>
      <c r="W76">
        <f t="shared" ca="1" si="16"/>
        <v>0</v>
      </c>
      <c r="X76">
        <f t="shared" ca="1" si="17"/>
        <v>0</v>
      </c>
      <c r="Y76">
        <f t="shared" ca="1" si="18"/>
        <v>0</v>
      </c>
      <c r="Z76">
        <f t="shared" ca="1" si="19"/>
        <v>0</v>
      </c>
    </row>
    <row r="77" spans="1:26" x14ac:dyDescent="0.25">
      <c r="A77" t="s">
        <v>35</v>
      </c>
      <c r="P77">
        <v>376</v>
      </c>
      <c r="Q77">
        <v>377</v>
      </c>
      <c r="R77">
        <v>378</v>
      </c>
      <c r="S77">
        <v>379</v>
      </c>
      <c r="T77">
        <v>380</v>
      </c>
      <c r="V77">
        <f t="shared" ca="1" si="15"/>
        <v>0</v>
      </c>
      <c r="W77">
        <f t="shared" ca="1" si="16"/>
        <v>0</v>
      </c>
      <c r="X77">
        <f t="shared" ca="1" si="17"/>
        <v>0</v>
      </c>
      <c r="Y77">
        <f t="shared" ca="1" si="18"/>
        <v>0</v>
      </c>
      <c r="Z77">
        <f t="shared" ca="1" si="19"/>
        <v>0</v>
      </c>
    </row>
    <row r="78" spans="1:26" x14ac:dyDescent="0.25">
      <c r="A78" t="s">
        <v>27</v>
      </c>
      <c r="P78">
        <v>381</v>
      </c>
      <c r="Q78">
        <v>382</v>
      </c>
      <c r="R78">
        <v>383</v>
      </c>
      <c r="S78">
        <v>384</v>
      </c>
      <c r="T78">
        <v>385</v>
      </c>
      <c r="V78">
        <f t="shared" ca="1" si="15"/>
        <v>0</v>
      </c>
      <c r="W78">
        <f t="shared" ca="1" si="16"/>
        <v>0</v>
      </c>
      <c r="X78">
        <f t="shared" ca="1" si="17"/>
        <v>0</v>
      </c>
      <c r="Y78">
        <f t="shared" ca="1" si="18"/>
        <v>0</v>
      </c>
      <c r="Z78">
        <f t="shared" ca="1" si="19"/>
        <v>0</v>
      </c>
    </row>
    <row r="79" spans="1:26" x14ac:dyDescent="0.25">
      <c r="A79" t="s">
        <v>9</v>
      </c>
      <c r="P79">
        <v>386</v>
      </c>
      <c r="Q79">
        <v>387</v>
      </c>
      <c r="R79">
        <v>388</v>
      </c>
      <c r="S79">
        <v>389</v>
      </c>
      <c r="T79">
        <v>390</v>
      </c>
      <c r="V79">
        <f t="shared" ca="1" si="15"/>
        <v>0</v>
      </c>
      <c r="W79">
        <f t="shared" ca="1" si="16"/>
        <v>0</v>
      </c>
      <c r="X79">
        <f t="shared" ca="1" si="17"/>
        <v>0</v>
      </c>
      <c r="Y79">
        <f t="shared" ca="1" si="18"/>
        <v>0</v>
      </c>
      <c r="Z79">
        <f t="shared" ca="1" si="19"/>
        <v>0</v>
      </c>
    </row>
    <row r="80" spans="1:26" x14ac:dyDescent="0.25">
      <c r="A80" t="s">
        <v>32</v>
      </c>
      <c r="P80">
        <v>391</v>
      </c>
      <c r="Q80">
        <v>392</v>
      </c>
      <c r="R80">
        <v>393</v>
      </c>
      <c r="S80">
        <v>394</v>
      </c>
      <c r="T80">
        <v>395</v>
      </c>
      <c r="V80">
        <f t="shared" ca="1" si="15"/>
        <v>0</v>
      </c>
      <c r="W80">
        <f t="shared" ca="1" si="16"/>
        <v>0</v>
      </c>
      <c r="X80">
        <f t="shared" ca="1" si="17"/>
        <v>0</v>
      </c>
      <c r="Y80">
        <f t="shared" ca="1" si="18"/>
        <v>0</v>
      </c>
      <c r="Z80">
        <f t="shared" ca="1" si="19"/>
        <v>0</v>
      </c>
    </row>
    <row r="81" spans="1:26" x14ac:dyDescent="0.25">
      <c r="A81" t="s">
        <v>30</v>
      </c>
      <c r="P81">
        <v>396</v>
      </c>
      <c r="Q81">
        <v>397</v>
      </c>
      <c r="R81">
        <v>398</v>
      </c>
      <c r="S81">
        <v>399</v>
      </c>
      <c r="T81">
        <v>400</v>
      </c>
      <c r="V81">
        <f t="shared" ca="1" si="15"/>
        <v>0</v>
      </c>
      <c r="W81">
        <f t="shared" ca="1" si="16"/>
        <v>0</v>
      </c>
      <c r="X81">
        <f t="shared" ca="1" si="17"/>
        <v>0</v>
      </c>
      <c r="Y81">
        <f t="shared" ca="1" si="18"/>
        <v>0</v>
      </c>
      <c r="Z81">
        <f t="shared" ca="1" si="19"/>
        <v>0</v>
      </c>
    </row>
    <row r="82" spans="1:26" x14ac:dyDescent="0.25">
      <c r="A82" t="s">
        <v>36</v>
      </c>
      <c r="P82">
        <v>401</v>
      </c>
      <c r="Q82">
        <v>402</v>
      </c>
      <c r="R82">
        <v>403</v>
      </c>
      <c r="S82">
        <v>404</v>
      </c>
      <c r="T82">
        <v>405</v>
      </c>
      <c r="V82">
        <f t="shared" ca="1" si="15"/>
        <v>0</v>
      </c>
      <c r="W82">
        <f t="shared" ca="1" si="16"/>
        <v>0</v>
      </c>
      <c r="X82">
        <f t="shared" ca="1" si="17"/>
        <v>0</v>
      </c>
      <c r="Y82">
        <f t="shared" ca="1" si="18"/>
        <v>0</v>
      </c>
      <c r="Z82">
        <f t="shared" ca="1" si="19"/>
        <v>0</v>
      </c>
    </row>
    <row r="83" spans="1:26" x14ac:dyDescent="0.25">
      <c r="A83" t="s">
        <v>27</v>
      </c>
      <c r="P83">
        <v>406</v>
      </c>
      <c r="Q83">
        <v>407</v>
      </c>
      <c r="R83">
        <v>408</v>
      </c>
      <c r="S83">
        <v>409</v>
      </c>
      <c r="T83">
        <v>410</v>
      </c>
      <c r="V83">
        <f t="shared" ca="1" si="15"/>
        <v>0</v>
      </c>
      <c r="W83">
        <f t="shared" ca="1" si="16"/>
        <v>0</v>
      </c>
      <c r="X83">
        <f t="shared" ca="1" si="17"/>
        <v>0</v>
      </c>
      <c r="Y83">
        <f t="shared" ca="1" si="18"/>
        <v>0</v>
      </c>
      <c r="Z83">
        <f t="shared" ca="1" si="19"/>
        <v>0</v>
      </c>
    </row>
    <row r="84" spans="1:26" x14ac:dyDescent="0.25">
      <c r="A84" t="s">
        <v>9</v>
      </c>
      <c r="P84">
        <v>411</v>
      </c>
      <c r="Q84">
        <v>412</v>
      </c>
      <c r="R84">
        <v>413</v>
      </c>
      <c r="S84">
        <v>414</v>
      </c>
      <c r="T84">
        <v>415</v>
      </c>
      <c r="V84">
        <f t="shared" ca="1" si="15"/>
        <v>0</v>
      </c>
      <c r="W84">
        <f t="shared" ca="1" si="16"/>
        <v>0</v>
      </c>
      <c r="X84">
        <f t="shared" ca="1" si="17"/>
        <v>0</v>
      </c>
      <c r="Y84">
        <f t="shared" ca="1" si="18"/>
        <v>0</v>
      </c>
      <c r="Z84">
        <f t="shared" ca="1" si="19"/>
        <v>0</v>
      </c>
    </row>
    <row r="85" spans="1:26" x14ac:dyDescent="0.25">
      <c r="A85" t="s">
        <v>32</v>
      </c>
      <c r="P85">
        <v>416</v>
      </c>
      <c r="Q85">
        <v>417</v>
      </c>
      <c r="R85">
        <v>418</v>
      </c>
      <c r="S85">
        <v>419</v>
      </c>
      <c r="T85">
        <v>420</v>
      </c>
      <c r="V85">
        <f t="shared" ca="1" si="15"/>
        <v>0</v>
      </c>
      <c r="W85">
        <f t="shared" ca="1" si="16"/>
        <v>0</v>
      </c>
      <c r="X85">
        <f t="shared" ca="1" si="17"/>
        <v>0</v>
      </c>
      <c r="Y85">
        <f t="shared" ca="1" si="18"/>
        <v>0</v>
      </c>
      <c r="Z85">
        <f t="shared" ca="1" si="19"/>
        <v>0</v>
      </c>
    </row>
    <row r="86" spans="1:26" x14ac:dyDescent="0.25">
      <c r="A86" t="s">
        <v>30</v>
      </c>
      <c r="P86">
        <v>421</v>
      </c>
      <c r="Q86">
        <v>422</v>
      </c>
      <c r="R86">
        <v>423</v>
      </c>
      <c r="S86">
        <v>424</v>
      </c>
      <c r="T86">
        <v>425</v>
      </c>
      <c r="V86">
        <f t="shared" ca="1" si="15"/>
        <v>0</v>
      </c>
      <c r="W86">
        <f t="shared" ca="1" si="16"/>
        <v>0</v>
      </c>
      <c r="X86">
        <f t="shared" ca="1" si="17"/>
        <v>0</v>
      </c>
      <c r="Y86">
        <f t="shared" ca="1" si="18"/>
        <v>0</v>
      </c>
      <c r="Z86">
        <f t="shared" ca="1" si="19"/>
        <v>0</v>
      </c>
    </row>
    <row r="87" spans="1:26" x14ac:dyDescent="0.25">
      <c r="A87" t="s">
        <v>37</v>
      </c>
      <c r="P87">
        <v>426</v>
      </c>
      <c r="Q87">
        <v>427</v>
      </c>
      <c r="R87">
        <v>428</v>
      </c>
      <c r="S87">
        <v>429</v>
      </c>
      <c r="T87">
        <v>430</v>
      </c>
      <c r="V87">
        <f t="shared" ca="1" si="15"/>
        <v>0</v>
      </c>
      <c r="W87">
        <f t="shared" ca="1" si="16"/>
        <v>0</v>
      </c>
      <c r="X87">
        <f t="shared" ca="1" si="17"/>
        <v>0</v>
      </c>
      <c r="Y87">
        <f t="shared" ca="1" si="18"/>
        <v>0</v>
      </c>
      <c r="Z87">
        <f t="shared" ca="1" si="19"/>
        <v>0</v>
      </c>
    </row>
    <row r="88" spans="1:26" x14ac:dyDescent="0.25">
      <c r="A88" t="s">
        <v>27</v>
      </c>
      <c r="P88">
        <v>431</v>
      </c>
      <c r="Q88">
        <v>432</v>
      </c>
      <c r="R88">
        <v>433</v>
      </c>
      <c r="S88">
        <v>434</v>
      </c>
      <c r="T88">
        <v>435</v>
      </c>
      <c r="V88">
        <f t="shared" ca="1" si="15"/>
        <v>0</v>
      </c>
      <c r="W88">
        <f t="shared" ca="1" si="16"/>
        <v>0</v>
      </c>
      <c r="X88">
        <f t="shared" ca="1" si="17"/>
        <v>0</v>
      </c>
      <c r="Y88">
        <f t="shared" ca="1" si="18"/>
        <v>0</v>
      </c>
      <c r="Z88">
        <f t="shared" ca="1" si="19"/>
        <v>0</v>
      </c>
    </row>
    <row r="89" spans="1:26" x14ac:dyDescent="0.25">
      <c r="A89" t="s">
        <v>38</v>
      </c>
      <c r="P89">
        <v>436</v>
      </c>
      <c r="Q89">
        <v>437</v>
      </c>
      <c r="R89">
        <v>438</v>
      </c>
      <c r="S89">
        <v>439</v>
      </c>
      <c r="T89">
        <v>440</v>
      </c>
      <c r="V89">
        <f t="shared" ca="1" si="15"/>
        <v>0</v>
      </c>
      <c r="W89">
        <f t="shared" ca="1" si="16"/>
        <v>0</v>
      </c>
      <c r="X89">
        <f t="shared" ca="1" si="17"/>
        <v>0</v>
      </c>
      <c r="Y89">
        <f t="shared" ca="1" si="18"/>
        <v>0</v>
      </c>
      <c r="Z89">
        <f t="shared" ca="1" si="19"/>
        <v>0</v>
      </c>
    </row>
    <row r="90" spans="1:26" x14ac:dyDescent="0.25">
      <c r="A90" t="s">
        <v>32</v>
      </c>
      <c r="P90">
        <v>441</v>
      </c>
      <c r="Q90">
        <v>442</v>
      </c>
      <c r="R90">
        <v>443</v>
      </c>
      <c r="S90">
        <v>444</v>
      </c>
      <c r="T90">
        <v>445</v>
      </c>
      <c r="V90">
        <f t="shared" ca="1" si="15"/>
        <v>0</v>
      </c>
      <c r="W90">
        <f t="shared" ca="1" si="16"/>
        <v>0</v>
      </c>
      <c r="X90">
        <f t="shared" ca="1" si="17"/>
        <v>0</v>
      </c>
      <c r="Y90">
        <f t="shared" ca="1" si="18"/>
        <v>0</v>
      </c>
      <c r="Z90">
        <f t="shared" ca="1" si="19"/>
        <v>0</v>
      </c>
    </row>
    <row r="91" spans="1:26" x14ac:dyDescent="0.25">
      <c r="A91" t="s">
        <v>30</v>
      </c>
      <c r="P91">
        <v>446</v>
      </c>
      <c r="Q91">
        <v>447</v>
      </c>
      <c r="R91">
        <v>448</v>
      </c>
      <c r="S91">
        <v>449</v>
      </c>
      <c r="T91">
        <v>450</v>
      </c>
      <c r="V91">
        <f t="shared" ca="1" si="15"/>
        <v>0</v>
      </c>
      <c r="W91">
        <f t="shared" ca="1" si="16"/>
        <v>0</v>
      </c>
      <c r="X91">
        <f t="shared" ca="1" si="17"/>
        <v>0</v>
      </c>
      <c r="Y91">
        <f t="shared" ca="1" si="18"/>
        <v>0</v>
      </c>
      <c r="Z91">
        <f t="shared" ca="1" si="19"/>
        <v>0</v>
      </c>
    </row>
    <row r="92" spans="1:26" x14ac:dyDescent="0.25">
      <c r="A92" t="s">
        <v>39</v>
      </c>
      <c r="P92">
        <v>451</v>
      </c>
      <c r="Q92">
        <v>452</v>
      </c>
      <c r="R92">
        <v>453</v>
      </c>
      <c r="S92">
        <v>454</v>
      </c>
      <c r="T92">
        <v>455</v>
      </c>
      <c r="V92">
        <f t="shared" ca="1" si="15"/>
        <v>0</v>
      </c>
      <c r="W92">
        <f t="shared" ca="1" si="16"/>
        <v>0</v>
      </c>
      <c r="X92">
        <f t="shared" ca="1" si="17"/>
        <v>0</v>
      </c>
      <c r="Y92">
        <f t="shared" ca="1" si="18"/>
        <v>0</v>
      </c>
      <c r="Z92">
        <f t="shared" ca="1" si="19"/>
        <v>0</v>
      </c>
    </row>
    <row r="93" spans="1:26" x14ac:dyDescent="0.25">
      <c r="A93" t="s">
        <v>40</v>
      </c>
      <c r="P93">
        <v>456</v>
      </c>
      <c r="Q93">
        <v>457</v>
      </c>
      <c r="R93">
        <v>458</v>
      </c>
      <c r="S93">
        <v>459</v>
      </c>
      <c r="T93">
        <v>460</v>
      </c>
      <c r="V93">
        <f t="shared" ca="1" si="15"/>
        <v>0</v>
      </c>
      <c r="W93">
        <f t="shared" ca="1" si="16"/>
        <v>0</v>
      </c>
      <c r="X93">
        <f t="shared" ca="1" si="17"/>
        <v>0</v>
      </c>
      <c r="Y93">
        <f t="shared" ca="1" si="18"/>
        <v>0</v>
      </c>
      <c r="Z93">
        <f t="shared" ca="1" si="19"/>
        <v>0</v>
      </c>
    </row>
    <row r="94" spans="1:26" x14ac:dyDescent="0.25">
      <c r="A94" t="s">
        <v>38</v>
      </c>
      <c r="P94">
        <v>461</v>
      </c>
      <c r="Q94">
        <v>462</v>
      </c>
      <c r="R94">
        <v>463</v>
      </c>
      <c r="S94">
        <v>464</v>
      </c>
      <c r="T94">
        <v>465</v>
      </c>
      <c r="V94">
        <f t="shared" ca="1" si="15"/>
        <v>0</v>
      </c>
      <c r="W94">
        <f t="shared" ca="1" si="16"/>
        <v>0</v>
      </c>
      <c r="X94">
        <f t="shared" ca="1" si="17"/>
        <v>0</v>
      </c>
      <c r="Y94">
        <f t="shared" ca="1" si="18"/>
        <v>0</v>
      </c>
      <c r="Z94">
        <f t="shared" ca="1" si="19"/>
        <v>0</v>
      </c>
    </row>
    <row r="95" spans="1:26" x14ac:dyDescent="0.25">
      <c r="A95" t="s">
        <v>41</v>
      </c>
      <c r="P95">
        <v>466</v>
      </c>
      <c r="Q95">
        <v>467</v>
      </c>
      <c r="R95">
        <v>468</v>
      </c>
      <c r="S95">
        <v>469</v>
      </c>
      <c r="T95">
        <v>470</v>
      </c>
      <c r="V95">
        <f t="shared" ca="1" si="15"/>
        <v>0</v>
      </c>
      <c r="W95">
        <f t="shared" ca="1" si="16"/>
        <v>0</v>
      </c>
      <c r="X95">
        <f t="shared" ca="1" si="17"/>
        <v>0</v>
      </c>
      <c r="Y95">
        <f t="shared" ca="1" si="18"/>
        <v>0</v>
      </c>
      <c r="Z95">
        <f t="shared" ca="1" si="19"/>
        <v>0</v>
      </c>
    </row>
    <row r="96" spans="1:26" x14ac:dyDescent="0.25">
      <c r="A96" t="s">
        <v>42</v>
      </c>
      <c r="P96">
        <v>471</v>
      </c>
      <c r="Q96">
        <v>472</v>
      </c>
      <c r="R96">
        <v>473</v>
      </c>
      <c r="S96">
        <v>474</v>
      </c>
      <c r="T96">
        <v>475</v>
      </c>
      <c r="V96">
        <f t="shared" ca="1" si="15"/>
        <v>0</v>
      </c>
      <c r="W96">
        <f t="shared" ca="1" si="16"/>
        <v>0</v>
      </c>
      <c r="X96">
        <f t="shared" ca="1" si="17"/>
        <v>0</v>
      </c>
      <c r="Y96">
        <f t="shared" ca="1" si="18"/>
        <v>0</v>
      </c>
      <c r="Z96">
        <f t="shared" ca="1" si="19"/>
        <v>0</v>
      </c>
    </row>
    <row r="97" spans="1:26" x14ac:dyDescent="0.25">
      <c r="A97" t="s">
        <v>43</v>
      </c>
      <c r="P97">
        <v>476</v>
      </c>
      <c r="Q97">
        <v>477</v>
      </c>
      <c r="R97">
        <v>478</v>
      </c>
      <c r="S97">
        <v>479</v>
      </c>
      <c r="T97">
        <v>480</v>
      </c>
      <c r="V97">
        <f t="shared" ca="1" si="15"/>
        <v>0</v>
      </c>
      <c r="W97">
        <f t="shared" ca="1" si="16"/>
        <v>0</v>
      </c>
      <c r="X97">
        <f t="shared" ca="1" si="17"/>
        <v>0</v>
      </c>
      <c r="Y97">
        <f t="shared" ca="1" si="18"/>
        <v>0</v>
      </c>
      <c r="Z97">
        <f t="shared" ca="1" si="19"/>
        <v>0</v>
      </c>
    </row>
    <row r="98" spans="1:26" x14ac:dyDescent="0.25">
      <c r="A98" t="s">
        <v>27</v>
      </c>
      <c r="P98">
        <v>481</v>
      </c>
      <c r="Q98">
        <v>482</v>
      </c>
      <c r="R98">
        <v>483</v>
      </c>
      <c r="S98">
        <v>484</v>
      </c>
      <c r="T98">
        <v>485</v>
      </c>
      <c r="V98">
        <f t="shared" ca="1" si="15"/>
        <v>0</v>
      </c>
      <c r="W98">
        <f t="shared" ca="1" si="16"/>
        <v>0</v>
      </c>
      <c r="X98">
        <f t="shared" ca="1" si="17"/>
        <v>0</v>
      </c>
      <c r="Y98">
        <f t="shared" ca="1" si="18"/>
        <v>0</v>
      </c>
      <c r="Z98">
        <f t="shared" ca="1" si="19"/>
        <v>0</v>
      </c>
    </row>
    <row r="99" spans="1:26" x14ac:dyDescent="0.25">
      <c r="A99" t="s">
        <v>9</v>
      </c>
      <c r="P99">
        <v>486</v>
      </c>
      <c r="Q99">
        <v>487</v>
      </c>
      <c r="R99">
        <v>488</v>
      </c>
      <c r="S99">
        <v>489</v>
      </c>
      <c r="T99">
        <v>490</v>
      </c>
      <c r="V99">
        <f t="shared" ca="1" si="15"/>
        <v>0</v>
      </c>
      <c r="W99">
        <f t="shared" ca="1" si="16"/>
        <v>0</v>
      </c>
      <c r="X99">
        <f t="shared" ca="1" si="17"/>
        <v>0</v>
      </c>
      <c r="Y99">
        <f t="shared" ca="1" si="18"/>
        <v>0</v>
      </c>
      <c r="Z99">
        <f t="shared" ca="1" si="19"/>
        <v>0</v>
      </c>
    </row>
    <row r="100" spans="1:26" x14ac:dyDescent="0.25">
      <c r="A100" t="s">
        <v>32</v>
      </c>
      <c r="P100">
        <v>491</v>
      </c>
      <c r="Q100">
        <v>492</v>
      </c>
      <c r="R100">
        <v>493</v>
      </c>
      <c r="S100">
        <v>494</v>
      </c>
      <c r="T100">
        <v>495</v>
      </c>
      <c r="V100">
        <f t="shared" ca="1" si="15"/>
        <v>0</v>
      </c>
      <c r="W100">
        <f t="shared" ca="1" si="16"/>
        <v>0</v>
      </c>
      <c r="X100">
        <f t="shared" ca="1" si="17"/>
        <v>0</v>
      </c>
      <c r="Y100">
        <f t="shared" ca="1" si="18"/>
        <v>0</v>
      </c>
      <c r="Z100">
        <f t="shared" ca="1" si="19"/>
        <v>0</v>
      </c>
    </row>
    <row r="101" spans="1:26" x14ac:dyDescent="0.25">
      <c r="A101" t="s">
        <v>44</v>
      </c>
      <c r="P101">
        <v>496</v>
      </c>
      <c r="Q101">
        <v>497</v>
      </c>
      <c r="R101">
        <v>498</v>
      </c>
      <c r="S101">
        <v>499</v>
      </c>
      <c r="T101">
        <v>500</v>
      </c>
      <c r="V101">
        <f t="shared" ca="1" si="15"/>
        <v>0</v>
      </c>
      <c r="W101">
        <f t="shared" ca="1" si="16"/>
        <v>0</v>
      </c>
      <c r="X101">
        <f t="shared" ca="1" si="17"/>
        <v>0</v>
      </c>
      <c r="Y101">
        <f t="shared" ca="1" si="18"/>
        <v>0</v>
      </c>
      <c r="Z101">
        <f t="shared" ca="1" si="19"/>
        <v>0</v>
      </c>
    </row>
    <row r="102" spans="1:26" x14ac:dyDescent="0.25">
      <c r="A102" t="s">
        <v>45</v>
      </c>
      <c r="P102">
        <v>501</v>
      </c>
      <c r="Q102">
        <v>502</v>
      </c>
      <c r="R102">
        <v>503</v>
      </c>
      <c r="S102">
        <v>504</v>
      </c>
      <c r="T102">
        <v>505</v>
      </c>
      <c r="V102">
        <f t="shared" ref="V102:V129" ca="1" si="20">OFFSET($A$2,P102,,,)</f>
        <v>0</v>
      </c>
      <c r="W102">
        <f t="shared" ref="W102:W129" ca="1" si="21">OFFSET($A$2,Q102,,,)</f>
        <v>0</v>
      </c>
      <c r="X102">
        <f t="shared" ref="X102:X129" ca="1" si="22">OFFSET($A$2,R102,,,)</f>
        <v>0</v>
      </c>
      <c r="Y102">
        <f t="shared" ref="Y102:Y129" ca="1" si="23">OFFSET($A$2,S102,,,)</f>
        <v>0</v>
      </c>
      <c r="Z102">
        <f t="shared" ref="Z102:Z129" ca="1" si="24">OFFSET($A$2,T102,,,)</f>
        <v>0</v>
      </c>
    </row>
    <row r="103" spans="1:26" x14ac:dyDescent="0.25">
      <c r="A103" t="s">
        <v>46</v>
      </c>
      <c r="P103">
        <v>506</v>
      </c>
      <c r="Q103">
        <v>507</v>
      </c>
      <c r="R103">
        <v>508</v>
      </c>
      <c r="S103">
        <v>509</v>
      </c>
      <c r="T103">
        <v>510</v>
      </c>
      <c r="V103">
        <f t="shared" ca="1" si="20"/>
        <v>0</v>
      </c>
      <c r="W103">
        <f t="shared" ca="1" si="21"/>
        <v>0</v>
      </c>
      <c r="X103">
        <f t="shared" ca="1" si="22"/>
        <v>0</v>
      </c>
      <c r="Y103">
        <f t="shared" ca="1" si="23"/>
        <v>0</v>
      </c>
      <c r="Z103">
        <f t="shared" ca="1" si="24"/>
        <v>0</v>
      </c>
    </row>
    <row r="104" spans="1:26" x14ac:dyDescent="0.25">
      <c r="A104" t="s">
        <v>9</v>
      </c>
      <c r="P104">
        <v>511</v>
      </c>
      <c r="Q104">
        <v>512</v>
      </c>
      <c r="R104">
        <v>513</v>
      </c>
      <c r="S104">
        <v>514</v>
      </c>
      <c r="T104">
        <v>515</v>
      </c>
      <c r="V104">
        <f t="shared" ca="1" si="20"/>
        <v>0</v>
      </c>
      <c r="W104">
        <f t="shared" ca="1" si="21"/>
        <v>0</v>
      </c>
      <c r="X104">
        <f t="shared" ca="1" si="22"/>
        <v>0</v>
      </c>
      <c r="Y104">
        <f t="shared" ca="1" si="23"/>
        <v>0</v>
      </c>
      <c r="Z104">
        <f t="shared" ca="1" si="24"/>
        <v>0</v>
      </c>
    </row>
    <row r="105" spans="1:26" x14ac:dyDescent="0.25">
      <c r="A105" t="s">
        <v>47</v>
      </c>
      <c r="P105">
        <v>516</v>
      </c>
      <c r="Q105">
        <v>517</v>
      </c>
      <c r="R105">
        <v>518</v>
      </c>
      <c r="S105">
        <v>519</v>
      </c>
      <c r="T105">
        <v>520</v>
      </c>
      <c r="V105">
        <f t="shared" ca="1" si="20"/>
        <v>0</v>
      </c>
      <c r="W105">
        <f t="shared" ca="1" si="21"/>
        <v>0</v>
      </c>
      <c r="X105">
        <f t="shared" ca="1" si="22"/>
        <v>0</v>
      </c>
      <c r="Y105">
        <f t="shared" ca="1" si="23"/>
        <v>0</v>
      </c>
      <c r="Z105">
        <f t="shared" ca="1" si="24"/>
        <v>0</v>
      </c>
    </row>
    <row r="106" spans="1:26" x14ac:dyDescent="0.25">
      <c r="A106" t="s">
        <v>48</v>
      </c>
      <c r="P106">
        <v>521</v>
      </c>
      <c r="Q106">
        <v>522</v>
      </c>
      <c r="R106">
        <v>523</v>
      </c>
      <c r="S106">
        <v>524</v>
      </c>
      <c r="T106">
        <v>525</v>
      </c>
      <c r="V106">
        <f t="shared" ca="1" si="20"/>
        <v>0</v>
      </c>
      <c r="W106">
        <f t="shared" ca="1" si="21"/>
        <v>0</v>
      </c>
      <c r="X106">
        <f t="shared" ca="1" si="22"/>
        <v>0</v>
      </c>
      <c r="Y106">
        <f t="shared" ca="1" si="23"/>
        <v>0</v>
      </c>
      <c r="Z106">
        <f t="shared" ca="1" si="24"/>
        <v>0</v>
      </c>
    </row>
    <row r="107" spans="1:26" x14ac:dyDescent="0.25">
      <c r="A107" t="s">
        <v>49</v>
      </c>
      <c r="P107">
        <v>526</v>
      </c>
      <c r="Q107">
        <v>527</v>
      </c>
      <c r="R107">
        <v>528</v>
      </c>
      <c r="S107">
        <v>529</v>
      </c>
      <c r="T107">
        <v>530</v>
      </c>
      <c r="V107">
        <f t="shared" ca="1" si="20"/>
        <v>0</v>
      </c>
      <c r="W107">
        <f t="shared" ca="1" si="21"/>
        <v>0</v>
      </c>
      <c r="X107">
        <f t="shared" ca="1" si="22"/>
        <v>0</v>
      </c>
      <c r="Y107">
        <f t="shared" ca="1" si="23"/>
        <v>0</v>
      </c>
      <c r="Z107">
        <f t="shared" ca="1" si="24"/>
        <v>0</v>
      </c>
    </row>
    <row r="108" spans="1:26" x14ac:dyDescent="0.25">
      <c r="A108" t="s">
        <v>46</v>
      </c>
      <c r="P108">
        <v>531</v>
      </c>
      <c r="Q108">
        <v>532</v>
      </c>
      <c r="R108">
        <v>533</v>
      </c>
      <c r="S108">
        <v>534</v>
      </c>
      <c r="T108">
        <v>535</v>
      </c>
      <c r="V108">
        <f t="shared" ca="1" si="20"/>
        <v>0</v>
      </c>
      <c r="W108">
        <f t="shared" ca="1" si="21"/>
        <v>0</v>
      </c>
      <c r="X108">
        <f t="shared" ca="1" si="22"/>
        <v>0</v>
      </c>
      <c r="Y108">
        <f t="shared" ca="1" si="23"/>
        <v>0</v>
      </c>
      <c r="Z108">
        <f t="shared" ca="1" si="24"/>
        <v>0</v>
      </c>
    </row>
    <row r="109" spans="1:26" x14ac:dyDescent="0.25">
      <c r="A109" t="s">
        <v>9</v>
      </c>
      <c r="P109">
        <v>536</v>
      </c>
      <c r="Q109">
        <v>537</v>
      </c>
      <c r="R109">
        <v>538</v>
      </c>
      <c r="S109">
        <v>539</v>
      </c>
      <c r="T109">
        <v>540</v>
      </c>
      <c r="V109">
        <f t="shared" ca="1" si="20"/>
        <v>0</v>
      </c>
      <c r="W109">
        <f t="shared" ca="1" si="21"/>
        <v>0</v>
      </c>
      <c r="X109">
        <f t="shared" ca="1" si="22"/>
        <v>0</v>
      </c>
      <c r="Y109">
        <f t="shared" ca="1" si="23"/>
        <v>0</v>
      </c>
      <c r="Z109">
        <f t="shared" ca="1" si="24"/>
        <v>0</v>
      </c>
    </row>
    <row r="110" spans="1:26" x14ac:dyDescent="0.25">
      <c r="A110" t="s">
        <v>47</v>
      </c>
      <c r="P110">
        <v>541</v>
      </c>
      <c r="Q110">
        <v>542</v>
      </c>
      <c r="R110">
        <v>543</v>
      </c>
      <c r="S110">
        <v>544</v>
      </c>
      <c r="T110">
        <v>545</v>
      </c>
      <c r="V110">
        <f t="shared" ca="1" si="20"/>
        <v>0</v>
      </c>
      <c r="W110">
        <f t="shared" ca="1" si="21"/>
        <v>0</v>
      </c>
      <c r="X110">
        <f t="shared" ca="1" si="22"/>
        <v>0</v>
      </c>
      <c r="Y110">
        <f t="shared" ca="1" si="23"/>
        <v>0</v>
      </c>
      <c r="Z110">
        <f t="shared" ca="1" si="24"/>
        <v>0</v>
      </c>
    </row>
    <row r="111" spans="1:26" x14ac:dyDescent="0.25">
      <c r="A111" t="s">
        <v>48</v>
      </c>
      <c r="P111">
        <v>546</v>
      </c>
      <c r="Q111">
        <v>547</v>
      </c>
      <c r="R111">
        <v>548</v>
      </c>
      <c r="S111">
        <v>549</v>
      </c>
      <c r="T111">
        <v>550</v>
      </c>
      <c r="V111">
        <f t="shared" ca="1" si="20"/>
        <v>0</v>
      </c>
      <c r="W111">
        <f t="shared" ca="1" si="21"/>
        <v>0</v>
      </c>
      <c r="X111">
        <f t="shared" ca="1" si="22"/>
        <v>0</v>
      </c>
      <c r="Y111">
        <f t="shared" ca="1" si="23"/>
        <v>0</v>
      </c>
      <c r="Z111">
        <f t="shared" ca="1" si="24"/>
        <v>0</v>
      </c>
    </row>
    <row r="112" spans="1:26" x14ac:dyDescent="0.25">
      <c r="A112" t="s">
        <v>50</v>
      </c>
      <c r="P112">
        <v>551</v>
      </c>
      <c r="Q112">
        <v>552</v>
      </c>
      <c r="R112">
        <v>553</v>
      </c>
      <c r="S112">
        <v>554</v>
      </c>
      <c r="T112">
        <v>555</v>
      </c>
      <c r="V112">
        <f t="shared" ca="1" si="20"/>
        <v>0</v>
      </c>
      <c r="W112">
        <f t="shared" ca="1" si="21"/>
        <v>0</v>
      </c>
      <c r="X112">
        <f t="shared" ca="1" si="22"/>
        <v>0</v>
      </c>
      <c r="Y112">
        <f t="shared" ca="1" si="23"/>
        <v>0</v>
      </c>
      <c r="Z112">
        <f t="shared" ca="1" si="24"/>
        <v>0</v>
      </c>
    </row>
    <row r="113" spans="1:26" x14ac:dyDescent="0.25">
      <c r="A113" t="s">
        <v>46</v>
      </c>
      <c r="P113">
        <v>556</v>
      </c>
      <c r="Q113">
        <v>557</v>
      </c>
      <c r="R113">
        <v>558</v>
      </c>
      <c r="S113">
        <v>559</v>
      </c>
      <c r="T113">
        <v>560</v>
      </c>
      <c r="V113">
        <f t="shared" ca="1" si="20"/>
        <v>0</v>
      </c>
      <c r="W113">
        <f t="shared" ca="1" si="21"/>
        <v>0</v>
      </c>
      <c r="X113">
        <f t="shared" ca="1" si="22"/>
        <v>0</v>
      </c>
      <c r="Y113">
        <f t="shared" ca="1" si="23"/>
        <v>0</v>
      </c>
      <c r="Z113">
        <f t="shared" ca="1" si="24"/>
        <v>0</v>
      </c>
    </row>
    <row r="114" spans="1:26" x14ac:dyDescent="0.25">
      <c r="A114" t="s">
        <v>9</v>
      </c>
      <c r="P114">
        <v>561</v>
      </c>
      <c r="Q114">
        <v>562</v>
      </c>
      <c r="R114">
        <v>563</v>
      </c>
      <c r="S114">
        <v>564</v>
      </c>
      <c r="T114">
        <v>565</v>
      </c>
      <c r="V114">
        <f t="shared" ca="1" si="20"/>
        <v>0</v>
      </c>
      <c r="W114">
        <f t="shared" ca="1" si="21"/>
        <v>0</v>
      </c>
      <c r="X114">
        <f t="shared" ca="1" si="22"/>
        <v>0</v>
      </c>
      <c r="Y114">
        <f t="shared" ca="1" si="23"/>
        <v>0</v>
      </c>
      <c r="Z114">
        <f t="shared" ca="1" si="24"/>
        <v>0</v>
      </c>
    </row>
    <row r="115" spans="1:26" x14ac:dyDescent="0.25">
      <c r="A115" t="s">
        <v>47</v>
      </c>
      <c r="P115">
        <v>566</v>
      </c>
      <c r="Q115">
        <v>567</v>
      </c>
      <c r="R115">
        <v>568</v>
      </c>
      <c r="S115">
        <v>569</v>
      </c>
      <c r="T115">
        <v>570</v>
      </c>
      <c r="V115">
        <f t="shared" ca="1" si="20"/>
        <v>0</v>
      </c>
      <c r="W115">
        <f t="shared" ca="1" si="21"/>
        <v>0</v>
      </c>
      <c r="X115">
        <f t="shared" ca="1" si="22"/>
        <v>0</v>
      </c>
      <c r="Y115">
        <f t="shared" ca="1" si="23"/>
        <v>0</v>
      </c>
      <c r="Z115">
        <f t="shared" ca="1" si="24"/>
        <v>0</v>
      </c>
    </row>
    <row r="116" spans="1:26" x14ac:dyDescent="0.25">
      <c r="A116" t="s">
        <v>48</v>
      </c>
      <c r="P116">
        <v>571</v>
      </c>
      <c r="Q116">
        <v>572</v>
      </c>
      <c r="R116">
        <v>573</v>
      </c>
      <c r="S116">
        <v>574</v>
      </c>
      <c r="T116">
        <v>575</v>
      </c>
      <c r="V116">
        <f t="shared" ca="1" si="20"/>
        <v>0</v>
      </c>
      <c r="W116">
        <f t="shared" ca="1" si="21"/>
        <v>0</v>
      </c>
      <c r="X116">
        <f t="shared" ca="1" si="22"/>
        <v>0</v>
      </c>
      <c r="Y116">
        <f t="shared" ca="1" si="23"/>
        <v>0</v>
      </c>
      <c r="Z116">
        <f t="shared" ca="1" si="24"/>
        <v>0</v>
      </c>
    </row>
    <row r="117" spans="1:26" x14ac:dyDescent="0.25">
      <c r="A117" t="s">
        <v>51</v>
      </c>
      <c r="P117">
        <v>576</v>
      </c>
      <c r="Q117">
        <v>577</v>
      </c>
      <c r="R117">
        <v>578</v>
      </c>
      <c r="S117">
        <v>579</v>
      </c>
      <c r="T117">
        <v>580</v>
      </c>
      <c r="V117">
        <f t="shared" ca="1" si="20"/>
        <v>0</v>
      </c>
      <c r="W117">
        <f t="shared" ca="1" si="21"/>
        <v>0</v>
      </c>
      <c r="X117">
        <f t="shared" ca="1" si="22"/>
        <v>0</v>
      </c>
      <c r="Y117">
        <f t="shared" ca="1" si="23"/>
        <v>0</v>
      </c>
      <c r="Z117">
        <f t="shared" ca="1" si="24"/>
        <v>0</v>
      </c>
    </row>
    <row r="118" spans="1:26" x14ac:dyDescent="0.25">
      <c r="A118" t="s">
        <v>46</v>
      </c>
      <c r="P118">
        <v>581</v>
      </c>
      <c r="Q118">
        <v>582</v>
      </c>
      <c r="R118">
        <v>583</v>
      </c>
      <c r="S118">
        <v>584</v>
      </c>
      <c r="T118">
        <v>585</v>
      </c>
      <c r="V118">
        <f t="shared" ca="1" si="20"/>
        <v>0</v>
      </c>
      <c r="W118">
        <f t="shared" ca="1" si="21"/>
        <v>0</v>
      </c>
      <c r="X118">
        <f t="shared" ca="1" si="22"/>
        <v>0</v>
      </c>
      <c r="Y118">
        <f t="shared" ca="1" si="23"/>
        <v>0</v>
      </c>
      <c r="Z118">
        <f t="shared" ca="1" si="24"/>
        <v>0</v>
      </c>
    </row>
    <row r="119" spans="1:26" x14ac:dyDescent="0.25">
      <c r="A119" t="s">
        <v>9</v>
      </c>
      <c r="P119">
        <v>586</v>
      </c>
      <c r="Q119">
        <v>587</v>
      </c>
      <c r="R119">
        <v>588</v>
      </c>
      <c r="S119">
        <v>589</v>
      </c>
      <c r="T119">
        <v>590</v>
      </c>
      <c r="V119">
        <f t="shared" ca="1" si="20"/>
        <v>0</v>
      </c>
      <c r="W119">
        <f t="shared" ca="1" si="21"/>
        <v>0</v>
      </c>
      <c r="X119">
        <f t="shared" ca="1" si="22"/>
        <v>0</v>
      </c>
      <c r="Y119">
        <f t="shared" ca="1" si="23"/>
        <v>0</v>
      </c>
      <c r="Z119">
        <f t="shared" ca="1" si="24"/>
        <v>0</v>
      </c>
    </row>
    <row r="120" spans="1:26" x14ac:dyDescent="0.25">
      <c r="A120" t="s">
        <v>47</v>
      </c>
      <c r="P120">
        <v>591</v>
      </c>
      <c r="Q120">
        <v>592</v>
      </c>
      <c r="R120">
        <v>593</v>
      </c>
      <c r="S120">
        <v>594</v>
      </c>
      <c r="T120">
        <v>595</v>
      </c>
      <c r="V120">
        <f t="shared" ca="1" si="20"/>
        <v>0</v>
      </c>
      <c r="W120">
        <f t="shared" ca="1" si="21"/>
        <v>0</v>
      </c>
      <c r="X120">
        <f t="shared" ca="1" si="22"/>
        <v>0</v>
      </c>
      <c r="Y120">
        <f t="shared" ca="1" si="23"/>
        <v>0</v>
      </c>
      <c r="Z120">
        <f t="shared" ca="1" si="24"/>
        <v>0</v>
      </c>
    </row>
    <row r="121" spans="1:26" x14ac:dyDescent="0.25">
      <c r="A121" t="s">
        <v>48</v>
      </c>
      <c r="P121">
        <v>596</v>
      </c>
      <c r="Q121">
        <v>597</v>
      </c>
      <c r="R121">
        <v>598</v>
      </c>
      <c r="S121">
        <v>599</v>
      </c>
      <c r="T121">
        <v>600</v>
      </c>
      <c r="V121">
        <f t="shared" ca="1" si="20"/>
        <v>0</v>
      </c>
      <c r="W121">
        <f t="shared" ca="1" si="21"/>
        <v>0</v>
      </c>
      <c r="X121">
        <f t="shared" ca="1" si="22"/>
        <v>0</v>
      </c>
      <c r="Y121">
        <f t="shared" ca="1" si="23"/>
        <v>0</v>
      </c>
      <c r="Z121">
        <f t="shared" ca="1" si="24"/>
        <v>0</v>
      </c>
    </row>
    <row r="122" spans="1:26" x14ac:dyDescent="0.25">
      <c r="A122" t="s">
        <v>52</v>
      </c>
      <c r="P122">
        <v>601</v>
      </c>
      <c r="Q122">
        <v>602</v>
      </c>
      <c r="R122">
        <v>603</v>
      </c>
      <c r="S122">
        <v>604</v>
      </c>
      <c r="T122">
        <v>605</v>
      </c>
      <c r="V122">
        <f t="shared" ca="1" si="20"/>
        <v>0</v>
      </c>
      <c r="W122">
        <f t="shared" ca="1" si="21"/>
        <v>0</v>
      </c>
      <c r="X122">
        <f t="shared" ca="1" si="22"/>
        <v>0</v>
      </c>
      <c r="Y122">
        <f t="shared" ca="1" si="23"/>
        <v>0</v>
      </c>
      <c r="Z122">
        <f t="shared" ca="1" si="24"/>
        <v>0</v>
      </c>
    </row>
    <row r="123" spans="1:26" x14ac:dyDescent="0.25">
      <c r="A123" t="s">
        <v>46</v>
      </c>
      <c r="P123">
        <v>606</v>
      </c>
      <c r="Q123">
        <v>607</v>
      </c>
      <c r="R123">
        <v>608</v>
      </c>
      <c r="S123">
        <v>609</v>
      </c>
      <c r="T123">
        <v>610</v>
      </c>
      <c r="V123">
        <f t="shared" ca="1" si="20"/>
        <v>0</v>
      </c>
      <c r="W123">
        <f t="shared" ca="1" si="21"/>
        <v>0</v>
      </c>
      <c r="X123">
        <f t="shared" ca="1" si="22"/>
        <v>0</v>
      </c>
      <c r="Y123">
        <f t="shared" ca="1" si="23"/>
        <v>0</v>
      </c>
      <c r="Z123">
        <f t="shared" ca="1" si="24"/>
        <v>0</v>
      </c>
    </row>
    <row r="124" spans="1:26" x14ac:dyDescent="0.25">
      <c r="A124" t="s">
        <v>9</v>
      </c>
      <c r="P124">
        <v>611</v>
      </c>
      <c r="Q124">
        <v>612</v>
      </c>
      <c r="R124">
        <v>613</v>
      </c>
      <c r="S124">
        <v>614</v>
      </c>
      <c r="T124">
        <v>615</v>
      </c>
      <c r="V124">
        <f t="shared" ca="1" si="20"/>
        <v>0</v>
      </c>
      <c r="W124">
        <f t="shared" ca="1" si="21"/>
        <v>0</v>
      </c>
      <c r="X124">
        <f t="shared" ca="1" si="22"/>
        <v>0</v>
      </c>
      <c r="Y124">
        <f t="shared" ca="1" si="23"/>
        <v>0</v>
      </c>
      <c r="Z124">
        <f t="shared" ca="1" si="24"/>
        <v>0</v>
      </c>
    </row>
    <row r="125" spans="1:26" x14ac:dyDescent="0.25">
      <c r="A125" t="s">
        <v>47</v>
      </c>
      <c r="P125">
        <v>616</v>
      </c>
      <c r="Q125">
        <v>617</v>
      </c>
      <c r="R125">
        <v>618</v>
      </c>
      <c r="S125">
        <v>619</v>
      </c>
      <c r="T125">
        <v>620</v>
      </c>
      <c r="V125">
        <f t="shared" ca="1" si="20"/>
        <v>0</v>
      </c>
      <c r="W125">
        <f t="shared" ca="1" si="21"/>
        <v>0</v>
      </c>
      <c r="X125">
        <f t="shared" ca="1" si="22"/>
        <v>0</v>
      </c>
      <c r="Y125">
        <f t="shared" ca="1" si="23"/>
        <v>0</v>
      </c>
      <c r="Z125">
        <f t="shared" ca="1" si="24"/>
        <v>0</v>
      </c>
    </row>
    <row r="126" spans="1:26" x14ac:dyDescent="0.25">
      <c r="A126" t="s">
        <v>48</v>
      </c>
      <c r="P126">
        <v>621</v>
      </c>
      <c r="Q126">
        <v>622</v>
      </c>
      <c r="R126">
        <v>623</v>
      </c>
      <c r="S126">
        <v>624</v>
      </c>
      <c r="T126">
        <v>625</v>
      </c>
      <c r="V126">
        <f t="shared" ca="1" si="20"/>
        <v>0</v>
      </c>
      <c r="W126">
        <f t="shared" ca="1" si="21"/>
        <v>0</v>
      </c>
      <c r="X126">
        <f t="shared" ca="1" si="22"/>
        <v>0</v>
      </c>
      <c r="Y126">
        <f t="shared" ca="1" si="23"/>
        <v>0</v>
      </c>
      <c r="Z126">
        <f t="shared" ca="1" si="24"/>
        <v>0</v>
      </c>
    </row>
    <row r="127" spans="1:26" x14ac:dyDescent="0.25">
      <c r="P127">
        <v>626</v>
      </c>
      <c r="Q127">
        <v>627</v>
      </c>
      <c r="R127">
        <v>628</v>
      </c>
      <c r="S127">
        <v>629</v>
      </c>
      <c r="T127">
        <v>630</v>
      </c>
      <c r="V127">
        <f t="shared" ca="1" si="20"/>
        <v>0</v>
      </c>
      <c r="W127">
        <f t="shared" ca="1" si="21"/>
        <v>0</v>
      </c>
      <c r="X127">
        <f t="shared" ca="1" si="22"/>
        <v>0</v>
      </c>
      <c r="Y127">
        <f t="shared" ca="1" si="23"/>
        <v>0</v>
      </c>
      <c r="Z127">
        <f t="shared" ca="1" si="24"/>
        <v>0</v>
      </c>
    </row>
    <row r="128" spans="1:26" x14ac:dyDescent="0.25">
      <c r="P128">
        <v>631</v>
      </c>
      <c r="Q128">
        <v>632</v>
      </c>
      <c r="R128">
        <v>633</v>
      </c>
      <c r="S128">
        <v>634</v>
      </c>
      <c r="T128">
        <v>635</v>
      </c>
      <c r="V128">
        <f t="shared" ca="1" si="20"/>
        <v>0</v>
      </c>
      <c r="W128">
        <f t="shared" ca="1" si="21"/>
        <v>0</v>
      </c>
      <c r="X128">
        <f t="shared" ca="1" si="22"/>
        <v>0</v>
      </c>
      <c r="Y128">
        <f t="shared" ca="1" si="23"/>
        <v>0</v>
      </c>
      <c r="Z128">
        <f t="shared" ca="1" si="24"/>
        <v>0</v>
      </c>
    </row>
    <row r="129" spans="16:26" x14ac:dyDescent="0.25">
      <c r="P129">
        <v>636</v>
      </c>
      <c r="Q129">
        <v>637</v>
      </c>
      <c r="R129">
        <v>638</v>
      </c>
      <c r="S129">
        <v>639</v>
      </c>
      <c r="T129">
        <v>640</v>
      </c>
      <c r="V129">
        <f t="shared" ca="1" si="20"/>
        <v>0</v>
      </c>
      <c r="W129">
        <f t="shared" ca="1" si="21"/>
        <v>0</v>
      </c>
      <c r="X129">
        <f t="shared" ca="1" si="22"/>
        <v>0</v>
      </c>
      <c r="Y129">
        <f t="shared" ca="1" si="23"/>
        <v>0</v>
      </c>
      <c r="Z129">
        <f t="shared" ca="1" si="24"/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"/>
  <sheetViews>
    <sheetView tabSelected="1" workbookViewId="0">
      <selection activeCell="A2" sqref="A2"/>
    </sheetView>
  </sheetViews>
  <sheetFormatPr defaultRowHeight="15" x14ac:dyDescent="0.25"/>
  <sheetData>
    <row r="1" spans="1:4" x14ac:dyDescent="0.25">
      <c r="A1" t="s">
        <v>56</v>
      </c>
      <c r="B1" t="s">
        <v>53</v>
      </c>
      <c r="C1" t="s">
        <v>54</v>
      </c>
      <c r="D1" t="s">
        <v>55</v>
      </c>
    </row>
    <row r="2" spans="1:4" x14ac:dyDescent="0.25">
      <c r="A2" t="str">
        <f ca="1">Plan1!AB2</f>
        <v>PLATAFORMA COMPUTACIONAL PARA PESQUISAS EM BIOINFORMÁTICA - ADMINISTRADORES 01</v>
      </c>
      <c r="B2" t="str">
        <f ca="1">Plan1!AC2</f>
        <v xml:space="preserve"> Laboratório Multiusuários De Bioinformática</v>
      </c>
      <c r="C2" t="str">
        <f ca="1">Plan1!AD2</f>
        <v>FAPEMIG - Fundacao De Amparo A Pesquisa Do Estado De Mg</v>
      </c>
      <c r="D2" t="str">
        <f ca="1">Plan1!AE2</f>
        <v>Nupeb</v>
      </c>
    </row>
    <row r="3" spans="1:4" x14ac:dyDescent="0.25">
      <c r="A3" t="str">
        <f ca="1">Plan1!AB3</f>
        <v>PLATAFORMA COMPUTACIONAL PARA PESQUISAS EM BIOINFORMÁTICA - USUÁRIOS 02</v>
      </c>
      <c r="B3" t="str">
        <f ca="1">Plan1!AC3</f>
        <v xml:space="preserve"> Laboratório Multiusuários De Bioinformática</v>
      </c>
      <c r="C3" t="str">
        <f ca="1">Plan1!AD3</f>
        <v>FAPEMIG - Fundacao De Amparo A Pesquisa Do Estado De Mg</v>
      </c>
      <c r="D3" t="str">
        <f ca="1">Plan1!AE3</f>
        <v>Nupeb</v>
      </c>
    </row>
    <row r="4" spans="1:4" x14ac:dyDescent="0.25">
      <c r="A4" t="str">
        <f ca="1">Plan1!AB4</f>
        <v>PLATAFORMA COMPUTACIONAL PARA PESQUISAS EM BIOINFORMÁTICA - USUÁRIOS 01</v>
      </c>
      <c r="B4" t="str">
        <f ca="1">Plan1!AC4</f>
        <v xml:space="preserve"> Laboratório Multiusuários De Bioinformática</v>
      </c>
      <c r="C4" t="str">
        <f ca="1">Plan1!AD4</f>
        <v>FAPEMIG - Fundacao De Amparo A Pesquisa Do Estado De Mg</v>
      </c>
      <c r="D4" t="str">
        <f ca="1">Plan1!AE4</f>
        <v>Nupeb</v>
      </c>
    </row>
    <row r="5" spans="1:4" x14ac:dyDescent="0.25">
      <c r="A5" t="str">
        <f ca="1">Plan1!AB5</f>
        <v>CITÔMETRO DE FLUXO BD FACSCALIBUR</v>
      </c>
      <c r="B5" t="str">
        <f ca="1">Plan1!AC5</f>
        <v xml:space="preserve"> Laboratório Multiusuário De Citometria De Fluxo</v>
      </c>
      <c r="C5" t="str">
        <f ca="1">Plan1!AD5</f>
        <v>FINEP - Financiadora De Estudos E Projetos</v>
      </c>
      <c r="D5" t="str">
        <f ca="1">Plan1!AE5</f>
        <v>Nupeb</v>
      </c>
    </row>
    <row r="6" spans="1:4" x14ac:dyDescent="0.25">
      <c r="A6" t="str">
        <f ca="1">Plan1!AB6</f>
        <v>CITÔMETRO DE FLUXO BD LSR FORTESSA</v>
      </c>
      <c r="B6" t="str">
        <f ca="1">Plan1!AC6</f>
        <v xml:space="preserve"> Laboratório Multiusuário De Citometria De Fluxo</v>
      </c>
      <c r="C6" t="str">
        <f ca="1">Plan1!AD6</f>
        <v>FINEP - Financiadora De Estudos E Projetos</v>
      </c>
      <c r="D6" t="str">
        <f ca="1">Plan1!AE6</f>
        <v>Nupeb</v>
      </c>
    </row>
    <row r="7" spans="1:4" x14ac:dyDescent="0.25">
      <c r="A7" t="str">
        <f ca="1">Plan1!AB7</f>
        <v>PLATAFORMA DE FOTOCUMENTAÇÃO/MICROSCOPIA DE CAMPO CLARO E MORFOMETRIA</v>
      </c>
      <c r="B7" t="str">
        <f ca="1">Plan1!AC7</f>
        <v xml:space="preserve"> Laboratório Multiusuários De Microscopia Avançada E Microanálise (Lmu-mam) Do Nupeb/ufop</v>
      </c>
      <c r="C7" t="str">
        <f ca="1">Plan1!AD7</f>
        <v>FINEP - Financiadora De Estudos E Projetos</v>
      </c>
      <c r="D7" t="str">
        <f ca="1">Plan1!AE7</f>
        <v>Núcleo De Pesquisas Em Ciências Biológicas, Bloco I, 3º Andar, Universidade Federal De Ouro Preto, Ouro Preto, Mg, Brasil</v>
      </c>
    </row>
    <row r="8" spans="1:4" x14ac:dyDescent="0.25">
      <c r="A8" t="str">
        <f ca="1">Plan1!AB8</f>
        <v>MICROSCÓPIO DE FLUORESCÊNCIA UPRIGHT DIGITAL ZEISS AXIO.IMAGERZ2</v>
      </c>
      <c r="B8" t="str">
        <f ca="1">Plan1!AC8</f>
        <v xml:space="preserve"> Laboratório Multiusuários De Microscopia Avançada E Microanálise (Lmu-mam) Do Nupeb/ufop</v>
      </c>
      <c r="C8" t="str">
        <f ca="1">Plan1!AD8</f>
        <v>FINEP - Financiadora De Estudos E Projetos</v>
      </c>
      <c r="D8" t="str">
        <f ca="1">Plan1!AE8</f>
        <v>Núcleo De Pesquisas Em Ciências Biológicas, Bloco I, 3º Andar, Universidade Federal De Ouro Preto, Ouro Preto, Mg, Brasil</v>
      </c>
    </row>
    <row r="9" spans="1:4" x14ac:dyDescent="0.25">
      <c r="A9" t="str">
        <f ca="1">Plan1!AB9</f>
        <v>EQUIPAMENTO DE DIFRAÇÃO DE RAIOS X DE AMOSTRAS POLICRISTALINAS</v>
      </c>
      <c r="B9" t="str">
        <f ca="1">Plan1!AC9</f>
        <v xml:space="preserve"> Laboratório De Crescimento E Caracterização De Materiais Cristalinos</v>
      </c>
      <c r="C9" t="str">
        <f ca="1">Plan1!AD9</f>
        <v>CAPES - Coordenacao De Aperfeicoamento De Pessoal De Nivel Superior</v>
      </c>
      <c r="D9" t="str">
        <f ca="1">Plan1!AE9</f>
        <v>Iceb I Térreo/ Extremo Sul</v>
      </c>
    </row>
    <row r="10" spans="1:4" x14ac:dyDescent="0.25">
      <c r="A10" t="str">
        <f ca="1">Plan1!AB10</f>
        <v>PLATAFORMA DE MICROSCOPIA DE INTRAVITAL-MICROSCÓPIO ÓPTICO DIGITAL INTRAVITAL ZEISS AXIO.IMAGERM2/CÂMERAS AXIOCAM HSM E AXIOCAM MRC</v>
      </c>
      <c r="B10" t="str">
        <f ca="1">Plan1!AC10</f>
        <v xml:space="preserve"> Laboratório Multiusuários De Microscopia Avançada E Microanálise (Lmu-mam) Do Nupeb/ufop</v>
      </c>
      <c r="C10" t="str">
        <f ca="1">Plan1!AD10</f>
        <v>CAPES - Coordenacao De Aperfeicoamento De Pessoal De Nivel Superior</v>
      </c>
      <c r="D10" t="str">
        <f ca="1">Plan1!AE10</f>
        <v>Núcleo De Pesquisas Em Ciências Biológicas, Bloco I, 3º Andar, Universidade Federal De Ouro Preto, Ouro Preto, Mg, Brasil</v>
      </c>
    </row>
    <row r="11" spans="1:4" x14ac:dyDescent="0.25">
      <c r="A11" t="str">
        <f ca="1">Plan1!AB11</f>
        <v>MICROSCÓPIO CONFOCAL INVERTIDO ZEISS LSM780</v>
      </c>
      <c r="B11" t="str">
        <f ca="1">Plan1!AC11</f>
        <v xml:space="preserve"> Laboratório Multiusuários De Microscopia Avançada E Microanálise (Lmu-mam) Do Nupeb/ufop</v>
      </c>
      <c r="C11" t="str">
        <f ca="1">Plan1!AD11</f>
        <v>FINEP - Financiadora De Estudos E Projetos</v>
      </c>
      <c r="D11" t="str">
        <f ca="1">Plan1!AE11</f>
        <v>Núcleo De Pesquisas Em Ciências Biológicas, Bloco I, 3º Andar, Universidade Federal De Ouro Preto, Ouro Preto, Mg, Brasil</v>
      </c>
    </row>
    <row r="12" spans="1:4" x14ac:dyDescent="0.25">
      <c r="A12" t="str">
        <f ca="1">Plan1!AB12</f>
        <v>PLATAFORMA DE MORFOMETRIA E MICROANÁLISE</v>
      </c>
      <c r="B12" t="str">
        <f ca="1">Plan1!AC12</f>
        <v xml:space="preserve"> Laboratório Multiusuários De Microscopia Avançada E Microanálise (Lmu-mam) Do Nupeb/ufop</v>
      </c>
      <c r="C12" t="str">
        <f ca="1">Plan1!AD12</f>
        <v>FINEP - Financiadora De Estudos E Projetos</v>
      </c>
      <c r="D12" t="str">
        <f ca="1">Plan1!AE12</f>
        <v>Núcleo De Pesquisas Em Ciências Biológicas, Bloco I, 3º Andar, Universidade Federal De Ouro Preto, Ouro Preto, Mg, Brasil</v>
      </c>
    </row>
    <row r="13" spans="1:4" x14ac:dyDescent="0.25">
      <c r="A13" t="str">
        <f ca="1">Plan1!AB13</f>
        <v>LEITORA DE ELISA, TP- READER THERMOPLATE</v>
      </c>
      <c r="B13" t="str">
        <f ca="1">Plan1!AC13</f>
        <v xml:space="preserve"> Laboratório Multiusuário De Proteômica E Biomoléculas</v>
      </c>
      <c r="C13" t="str">
        <f ca="1">Plan1!AD13</f>
        <v>CNPQ - Conselho Nacional De Desenvolvimento Cientifico E Tecnologico</v>
      </c>
      <c r="D13" t="str">
        <f ca="1">Plan1!AE13</f>
        <v>Icebii, Sala 58</v>
      </c>
    </row>
    <row r="14" spans="1:4" x14ac:dyDescent="0.25">
      <c r="A14" t="str">
        <f ca="1">Plan1!AB14</f>
        <v>CENTRÍFUGA PARA EPPENDORFS COM CONTROLE DE TEMPERATURA - MIKRO 200R</v>
      </c>
      <c r="B14" t="str">
        <f ca="1">Plan1!AC14</f>
        <v xml:space="preserve"> Laboratório Multiusuário De Proteômica E Biomoléculas</v>
      </c>
      <c r="C14" t="str">
        <f ca="1">Plan1!AD14</f>
        <v>FINEP - Financiadora De Estudos E Projetos</v>
      </c>
      <c r="D14" t="str">
        <f ca="1">Plan1!AE14</f>
        <v>Laboratório De Enzimologia E Proteômica (Lep), Sala 58, Icebii, 2° Andar, Universidade Federal De Ouro Preto, Minas Gerais, Brasil</v>
      </c>
    </row>
    <row r="15" spans="1:4" x14ac:dyDescent="0.25">
      <c r="A15" t="str">
        <f ca="1">Plan1!AB15</f>
        <v>SERVIDOR - ANÁLISE DADOS DA PLATAFORMA DE PROTEÔMICA - COMPUTADOR DELL PRECISION T5600</v>
      </c>
      <c r="B15" t="str">
        <f ca="1">Plan1!AC15</f>
        <v xml:space="preserve"> Laboratório Multiusuário De Proteômica E Biomoléculas</v>
      </c>
      <c r="C15" t="str">
        <f ca="1">Plan1!AD15</f>
        <v>FINEP - Financiadora De Estudos E Projetos</v>
      </c>
      <c r="D15" t="str">
        <f ca="1">Plan1!AE15</f>
        <v>Laboratório De Enzimologia E Proteômica (Lep), Sala 58, Icebii, 2° Andar, Universidade Federal De Ouro Preto, Minas Gerais, Brasil</v>
      </c>
    </row>
    <row r="16" spans="1:4" x14ac:dyDescent="0.25">
      <c r="A16" t="str">
        <f ca="1">Plan1!AB16</f>
        <v>LIOFILIZADOR DE AMOSTRAS. BENCHTOP K</v>
      </c>
      <c r="B16" t="str">
        <f ca="1">Plan1!AC16</f>
        <v xml:space="preserve"> Laboratório Multiusuário De Proteômica E Biomoléculas</v>
      </c>
      <c r="C16" t="str">
        <f ca="1">Plan1!AD16</f>
        <v>FINEP - Financiadora De Estudos E Projetos</v>
      </c>
      <c r="D16" t="str">
        <f ca="1">Plan1!AE16</f>
        <v>Laboratório De Enzimologia E Proteômica (Lep), Sala 58, Icebii, 2° Andar, Universidade Federal De Ouro Preto, Minas Gerais, Brasil</v>
      </c>
    </row>
    <row r="17" spans="1:4" x14ac:dyDescent="0.25">
      <c r="A17" t="str">
        <f ca="1">Plan1!AB17</f>
        <v>CONCENTRADOR DE AMOSTRAS À VÁCUO POR ROTAÇÃO. RVC 2-18 CD PLUS</v>
      </c>
      <c r="B17" t="str">
        <f ca="1">Plan1!AC17</f>
        <v xml:space="preserve"> Laboratório Multiusuário De Proteômica E Biomoléculas</v>
      </c>
      <c r="C17" t="str">
        <f ca="1">Plan1!AD17</f>
        <v>FINEP - Financiadora De Estudos E Projetos</v>
      </c>
      <c r="D17" t="str">
        <f ca="1">Plan1!AE17</f>
        <v>Laboratório De Enzimologia E Proteômica (Lep), Sala 58, Icebii, 2° Andar, Universidade Federal De Ouro Preto, Minas Gerais, Brasil</v>
      </c>
    </row>
    <row r="18" spans="1:4" x14ac:dyDescent="0.25">
      <c r="A18" t="str">
        <f ca="1">Plan1!AB18</f>
        <v>SISTEMA DE EXTRAÇÃO EM FASE SÓLIDA (SPE)</v>
      </c>
      <c r="B18" t="str">
        <f ca="1">Plan1!AC18</f>
        <v xml:space="preserve"> Laboratório Multiusuário De Proteômica E Biomoléculas</v>
      </c>
      <c r="C18" t="str">
        <f ca="1">Plan1!AD18</f>
        <v>FINEP - Financiadora De Estudos E Projetos</v>
      </c>
      <c r="D18" t="str">
        <f ca="1">Plan1!AE18</f>
        <v>Laboratório De Enzimologia E Proteômica (Lep), Sala 58, Icebii, 2° Andar, Universidade Federal De Ouro Preto, Minas Gerais, Brasil</v>
      </c>
    </row>
    <row r="19" spans="1:4" x14ac:dyDescent="0.25">
      <c r="A19" t="str">
        <f ca="1">Plan1!AB19</f>
        <v>LEITOR DE MICROPLACA TP-READER</v>
      </c>
      <c r="B19" t="str">
        <f ca="1">Plan1!AC19</f>
        <v xml:space="preserve"> Laboratório Multiusuário De Proteômica E Biomoléculas</v>
      </c>
      <c r="C19" t="str">
        <f ca="1">Plan1!AD19</f>
        <v>UFOP - Universidade Federal De Ouro Preto</v>
      </c>
      <c r="D19" t="str">
        <f ca="1">Plan1!AE19</f>
        <v>Laboratório De Enzimologia E Proteômica (Lep), Sala 58, Icebii, 2° Andar, Universidade Federal De Ouro Preto, Minas Gerais, Brasil</v>
      </c>
    </row>
    <row r="20" spans="1:4" x14ac:dyDescent="0.25">
      <c r="A20" t="str">
        <f ca="1">Plan1!AB20</f>
        <v>POTENCIOSTATO/GALVANOSTATO AUTOLAB PGSTAT 128N</v>
      </c>
      <c r="B20" t="str">
        <f ca="1">Plan1!AC20</f>
        <v xml:space="preserve"> Laboratório De Eletroquímica E Difusão</v>
      </c>
      <c r="C20" t="str">
        <f ca="1">Plan1!AD20</f>
        <v>UFOP - Universidade Federal De Ouro Preto</v>
      </c>
      <c r="D20" t="str">
        <f ca="1">Plan1!AE20</f>
        <v>Iceb I/segundo Andar</v>
      </c>
    </row>
    <row r="21" spans="1:4" x14ac:dyDescent="0.25">
      <c r="A21" t="str">
        <f ca="1">Plan1!AB21</f>
        <v>CROMATÓGRAFO EM FASE LÍQUIDA (DIONEX ULTIMATE 3000- LCNANO) ACOPLADO AO ESPECTRÔMETRO DE MASSAS ORBITRAP Q EXACTIVE (THERMO SCIENTIFIC)</v>
      </c>
      <c r="B21" t="str">
        <f ca="1">Plan1!AC21</f>
        <v xml:space="preserve"> Laboratório Multiusuário De Proteômica E Biomoléculas</v>
      </c>
      <c r="C21" t="str">
        <f ca="1">Plan1!AD21</f>
        <v>FINEP - Financiadora De Estudos E Projetos</v>
      </c>
      <c r="D21" t="str">
        <f ca="1">Plan1!AE21</f>
        <v>Laboratório De Enzimologia E Proteômica (Lep), Sala 58, Icebii, 2° Andar, Universidade Federal De Ouro Preto, Minas Gerais, Brasil</v>
      </c>
    </row>
    <row r="22" spans="1:4" x14ac:dyDescent="0.25">
      <c r="A22" t="str">
        <f ca="1">Plan1!AB22</f>
        <v>SISTEMA DE ELETROFORESE E-GEL</v>
      </c>
      <c r="B22" t="str">
        <f ca="1">Plan1!AC22</f>
        <v xml:space="preserve"> Laboratório Multiusuários De Genômica Do Nupeb/ufop</v>
      </c>
      <c r="C22" t="str">
        <f ca="1">Plan1!AD22</f>
        <v>FINEP - Financiadora De Estudos E Projetos</v>
      </c>
      <c r="D22" t="str">
        <f ca="1">Plan1!AE22</f>
        <v>Núcleo De Pesquisas Em Ciências Biológicas - Nupeb</v>
      </c>
    </row>
    <row r="23" spans="1:4" x14ac:dyDescent="0.25">
      <c r="A23" t="str">
        <f ca="1">Plan1!AB23</f>
        <v>ANALIZADOR GENÉTICO ABI 3500</v>
      </c>
      <c r="B23" t="str">
        <f ca="1">Plan1!AC23</f>
        <v xml:space="preserve"> Laboratório Multiusuários De Genômica Do Nupeb/ufop</v>
      </c>
      <c r="C23" t="str">
        <f ca="1">Plan1!AD23</f>
        <v>FINEP - Financiadora De Estudos E Projetos</v>
      </c>
      <c r="D23" t="str">
        <f ca="1">Plan1!AE23</f>
        <v>Núcleo De Pesquisas Em Ciências Biológicas - Nupeb</v>
      </c>
    </row>
    <row r="24" spans="1:4" x14ac:dyDescent="0.25">
      <c r="A24" t="str">
        <f ca="1">Plan1!AB24</f>
        <v>PLATAFORMA DE SEQUENCIAMENTO ION TORRENT</v>
      </c>
      <c r="B24" t="str">
        <f ca="1">Plan1!AC24</f>
        <v xml:space="preserve"> Laboratório Multiusuários De Genômica Do Nupeb/ufop</v>
      </c>
      <c r="C24" t="str">
        <f ca="1">Plan1!AD24</f>
        <v>FINEP - Financiadora De Estudos E Projetos</v>
      </c>
      <c r="D24" t="str">
        <f ca="1">Plan1!AE24</f>
        <v>Núcleo De Pesquisas Em Ciências Biológicas - Nupeb</v>
      </c>
    </row>
    <row r="25" spans="1:4" x14ac:dyDescent="0.25">
      <c r="A25" t="str">
        <f ca="1">Plan1!AB25</f>
        <v>FLUORÍMETRO QUBIT 3.0</v>
      </c>
      <c r="B25" t="str">
        <f ca="1">Plan1!AC25</f>
        <v xml:space="preserve"> Laboratório Multiusuários De Genômica Do Nupeb/ufop</v>
      </c>
      <c r="C25" t="str">
        <f ca="1">Plan1!AD25</f>
        <v>FINEP - Financiadora De Estudos E Projetos</v>
      </c>
      <c r="D25" t="str">
        <f ca="1">Plan1!AE25</f>
        <v>Núcleo De Pesquisas Em Ciências Biológicas - Nupeb</v>
      </c>
    </row>
    <row r="26" spans="1:4" x14ac:dyDescent="0.25">
      <c r="A26" t="str">
        <f ca="1">Plan1!AB26</f>
        <v>SISTEMA DE PCR PROFLEX</v>
      </c>
      <c r="B26" t="str">
        <f ca="1">Plan1!AC26</f>
        <v xml:space="preserve"> Laboratório Multiusuários De Genômica Do Nupeb/ufop</v>
      </c>
      <c r="C26" t="str">
        <f ca="1">Plan1!AD26</f>
        <v>FINEP - Financiadora De Estudos E Projetos</v>
      </c>
      <c r="D26" t="str">
        <f ca="1">Plan1!AE26</f>
        <v>Núcleo De Pesquisas Em Ciências Biológicas - Nupeb</v>
      </c>
    </row>
    <row r="27" spans="1:4" x14ac:dyDescent="0.25">
      <c r="B27" t="str">
        <f ca="1">Plan1!AC27</f>
        <v/>
      </c>
      <c r="C27" t="str">
        <f ca="1">Plan1!AD27</f>
        <v/>
      </c>
      <c r="D27" t="str">
        <f ca="1">Plan1!AE27</f>
        <v/>
      </c>
    </row>
    <row r="28" spans="1:4" x14ac:dyDescent="0.25">
      <c r="B28" t="str">
        <f ca="1">Plan1!AC28</f>
        <v/>
      </c>
      <c r="C28" t="str">
        <f ca="1">Plan1!AD28</f>
        <v/>
      </c>
      <c r="D28" t="str">
        <f ca="1">Plan1!AE28</f>
        <v/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Plan1</vt:lpstr>
      <vt:lpstr>Dados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2022-01-25T13:20:35Z</dcterms:modified>
</cp:coreProperties>
</file>